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_rels/sheet1.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13.png" ContentType="image/png"/>
  <Override PartName="/xl/media/image9.png" ContentType="image/png"/>
  <Override PartName="/xl/media/image10.png" ContentType="image/png"/>
  <Override PartName="/xl/media/image11.png" ContentType="image/png"/>
  <Override PartName="/xl/media/image12.png" ContentType="image/png"/>
  <Override PartName="/xl/media/image14.png" ContentType="image/png"/>
  <Override PartName="/xl/media/image15.png" ContentType="image/png"/>
  <Override PartName="/xl/media/image16.png" ContentType="image/png"/>
  <Override PartName="/xl/sharedStrings.xml" ContentType="application/vnd.openxmlformats-officedocument.spreadsheetml.sharedStrings+xml"/>
  <Override PartName="/xl/drawings/vmlDrawing1.vml" ContentType="application/vnd.openxmlformats-officedocument.vmlDrawi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2.xml.rels" ContentType="application/vnd.openxmlformats-package.relationships+xml"/>
  <Override PartName="/xl/comments4.xml" ContentType="application/vnd.openxmlformats-officedocument.spreadsheetml.comment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社福表1" sheetId="1" state="visible" r:id="rId2"/>
    <sheet name="教育2" sheetId="2" state="visible" r:id="rId3"/>
    <sheet name="表3產表方式" sheetId="3" state="visible" r:id="rId4"/>
    <sheet name="民間4" sheetId="4" state="visible" r:id="rId5"/>
  </sheets>
  <definedNames>
    <definedName function="false" hidden="true" localSheetId="0" name="_xlnm._FilterDatabase" vbProcedure="false">社福表1!$A$6:$U$130</definedName>
    <definedName function="false" hidden="false" localSheetId="0" name="Print_Area" vbProcedure="false">社福表1!$A$1:$O$131</definedName>
    <definedName function="false" hidden="false" localSheetId="0" name="Print_Titles" vbProcedure="false">社福表1!$A$1:社福表1.$xfd$6</definedName>
    <definedName function="false" hidden="false" localSheetId="1" name="Print_Area" vbProcedure="false">教育2!$A$1:$J$40</definedName>
    <definedName function="false" hidden="false" localSheetId="1" name="Print_Titles" vbProcedure="false">教育2!$A$1:教育2.$xfd$5</definedName>
    <definedName function="false" hidden="false" localSheetId="1" name="_xlnm._FilterDatabase" vbProcedure="false">教育2!$A$5:$U$36</definedName>
    <definedName function="false" hidden="false" localSheetId="2" name="Print_Area" vbProcedure="false">表3產表方式!$A$1:$O$229</definedName>
    <definedName function="false" hidden="false" localSheetId="3" name="Print_Area" vbProcedure="false">民間4!$A$1:$I$72</definedName>
    <definedName function="false" hidden="false" localSheetId="3" name="Print_Titles" vbProcedure="false">民間4!$A$4:民間4.$xfd$5</definedName>
  </definedNames>
  <calcPr iterateCount="100" refMode="A1" iterate="false" iterateDelta="0.0001"/>
  <extLst>
    <ext xmlns:loext="http://schemas.libreoffice.org/" uri="{7626C862-2A13-11E5-B345-FEFF819CDC9F}">
      <loext:extCalcPr stringRefSyntax="CalcA1ExcelA1"/>
    </ext>
  </extLst>
</workbook>
</file>

<file path=xl/comments4.xml><?xml version="1.0" encoding="utf-8"?>
<comments xmlns="http://schemas.openxmlformats.org/spreadsheetml/2006/main" xmlns:xdr="http://schemas.openxmlformats.org/drawingml/2006/spreadsheetDrawing">
  <authors>
    <author>張壹軫</author>
    <author>張晨揚</author>
  </authors>
  <commentList>
    <comment ref="A4" authorId="0">
      <text>
        <r>
          <rPr>
            <b val="true"/>
            <sz val="12"/>
            <color rgb="FF000000"/>
            <rFont val="標楷體"/>
            <family val="0"/>
            <charset val="136"/>
          </rPr>
          <t xml:space="preserve">業務計畫－工作計畫－（分支計畫）－一級用途別－二級用途別
</t>
        </r>
      </text>
    </comment>
    <comment ref="E4" authorId="0">
      <text>
        <r>
          <rPr>
            <b val="true"/>
            <sz val="12"/>
            <color rgb="FF000000"/>
            <rFont val="標楷體"/>
            <family val="0"/>
            <charset val="136"/>
          </rPr>
          <t xml:space="preserve">1.請查填實付數，並請查填至千元，倘未滿千元則取至小數點第1位，如：382元則查填為0.4千元；實付數超過1千元，請直接四捨五入至千元，如：1500元則查填為2千元)。
2.請注意是否有超預算執行的情形。</t>
        </r>
      </text>
    </comment>
    <comment ref="H62" authorId="1">
      <text>
        <r>
          <rPr>
            <sz val="14"/>
            <color rgb="FF000000"/>
            <rFont val="標楷體3"/>
            <family val="0"/>
            <charset val="136"/>
          </rPr>
          <t xml:space="preserve">下拉式選單，請勾選
</t>
        </r>
      </text>
    </comment>
  </commentList>
</comments>
</file>

<file path=xl/sharedStrings.xml><?xml version="1.0" encoding="utf-8"?>
<sst xmlns="http://schemas.openxmlformats.org/spreadsheetml/2006/main" count="757" uniqueCount="377">
  <si>
    <r>
      <rPr>
        <b val="true"/>
        <sz val="18"/>
        <color rgb="FF000000"/>
        <rFont val="標楷體"/>
        <family val="0"/>
        <charset val="136"/>
      </rPr>
      <t xml:space="preserve">臺中市政府</t>
    </r>
    <r>
      <rPr>
        <b val="true"/>
        <sz val="18"/>
        <color rgb="FF000000"/>
        <rFont val="標楷體"/>
        <family val="4"/>
        <charset val="136"/>
      </rPr>
      <t xml:space="preserve">110</t>
    </r>
    <r>
      <rPr>
        <b val="true"/>
        <sz val="18"/>
        <color rgb="FF000000"/>
        <rFont val="標楷體"/>
        <family val="0"/>
        <charset val="136"/>
      </rPr>
      <t xml:space="preserve">年度社會福利補助經費計畫分配及執行明細表</t>
    </r>
  </si>
  <si>
    <r>
      <rPr>
        <b val="true"/>
        <sz val="18"/>
        <color rgb="FF000000"/>
        <rFont val="標楷體"/>
        <family val="0"/>
        <charset val="136"/>
      </rPr>
      <t xml:space="preserve">至</t>
    </r>
    <r>
      <rPr>
        <b val="true"/>
        <sz val="18"/>
        <color rgb="FF000000"/>
        <rFont val="標楷體"/>
        <family val="4"/>
        <charset val="136"/>
      </rPr>
      <t xml:space="preserve">110</t>
    </r>
    <r>
      <rPr>
        <b val="true"/>
        <sz val="18"/>
        <color rgb="FF000000"/>
        <rFont val="標楷體"/>
        <family val="0"/>
        <charset val="136"/>
      </rPr>
      <t xml:space="preserve">年</t>
    </r>
    <r>
      <rPr>
        <b val="true"/>
        <sz val="18"/>
        <color rgb="FF000000"/>
        <rFont val="標楷體"/>
        <family val="4"/>
        <charset val="136"/>
      </rPr>
      <t xml:space="preserve">9</t>
    </r>
    <r>
      <rPr>
        <b val="true"/>
        <sz val="18"/>
        <color rgb="FF000000"/>
        <rFont val="標楷體"/>
        <family val="0"/>
        <charset val="136"/>
      </rPr>
      <t xml:space="preserve">月底止</t>
    </r>
  </si>
  <si>
    <r>
      <rPr>
        <sz val="12"/>
        <color rgb="FF000000"/>
        <rFont val="標楷體"/>
        <family val="0"/>
        <charset val="136"/>
      </rPr>
      <t xml:space="preserve">表</t>
    </r>
    <r>
      <rPr>
        <sz val="12"/>
        <color rgb="FF000000"/>
        <rFont val="標楷體"/>
        <family val="4"/>
        <charset val="136"/>
      </rPr>
      <t xml:space="preserve">1</t>
    </r>
  </si>
  <si>
    <t xml:space="preserve">單位：千元</t>
  </si>
  <si>
    <t xml:space="preserve">計畫
編號</t>
  </si>
  <si>
    <t xml:space="preserve">計畫名稱</t>
  </si>
  <si>
    <t xml:space="preserve">公務預算部分</t>
  </si>
  <si>
    <t xml:space="preserve">基金自籌部分</t>
  </si>
  <si>
    <t xml:space="preserve">合計</t>
  </si>
  <si>
    <t xml:space="preserve">中央補助</t>
  </si>
  <si>
    <t xml:space="preserve">直轄市及
縣市自籌等</t>
  </si>
  <si>
    <t xml:space="preserve">政事別為社會福利支出</t>
  </si>
  <si>
    <t xml:space="preserve">政事別非為社會福利支出</t>
  </si>
  <si>
    <t xml:space="preserve">截至本季累計實際支用數</t>
  </si>
  <si>
    <t xml:space="preserve">全年度
編列數</t>
  </si>
  <si>
    <t xml:space="preserve">小計</t>
  </si>
  <si>
    <r>
      <rPr>
        <sz val="12"/>
        <color rgb="FF000000"/>
        <rFont val="標楷體"/>
        <family val="0"/>
        <charset val="136"/>
      </rPr>
      <t xml:space="preserve">政事別
</t>
    </r>
    <r>
      <rPr>
        <sz val="10"/>
        <color rgb="FF000000"/>
        <rFont val="標楷體"/>
        <family val="0"/>
        <charset val="136"/>
      </rPr>
      <t xml:space="preserve">（中分類）</t>
    </r>
  </si>
  <si>
    <t xml:space="preserve">總                   計</t>
  </si>
  <si>
    <r>
      <rPr>
        <sz val="12"/>
        <color rgb="FF000000"/>
        <rFont val="標楷體"/>
        <family val="0"/>
        <charset val="136"/>
      </rPr>
      <t xml:space="preserve">壹、社會局主管</t>
    </r>
    <r>
      <rPr>
        <sz val="12"/>
        <color rgb="FF000000"/>
        <rFont val="標楷體"/>
        <family val="4"/>
        <charset val="136"/>
      </rPr>
      <t xml:space="preserve">(</t>
    </r>
    <r>
      <rPr>
        <sz val="12"/>
        <color rgb="FF000000"/>
        <rFont val="標楷體"/>
        <family val="0"/>
        <charset val="136"/>
      </rPr>
      <t xml:space="preserve">包括社會局及所屬</t>
    </r>
    <r>
      <rPr>
        <sz val="12"/>
        <color rgb="FF000000"/>
        <rFont val="標楷體"/>
        <family val="4"/>
        <charset val="136"/>
      </rPr>
      <t xml:space="preserve">)</t>
    </r>
  </si>
  <si>
    <t xml:space="preserve">A001</t>
  </si>
  <si>
    <t xml:space="preserve">一、社會救助業務</t>
  </si>
  <si>
    <t xml:space="preserve">A001-1</t>
  </si>
  <si>
    <t xml:space="preserve">（一）低收入戶家庭生活補助</t>
  </si>
  <si>
    <t xml:space="preserve">A001-2</t>
  </si>
  <si>
    <t xml:space="preserve">（二）低收入戶兒童生活補助</t>
  </si>
  <si>
    <t xml:space="preserve">A001-3</t>
  </si>
  <si>
    <t xml:space="preserve">（三）低收入戶就學生活補助</t>
  </si>
  <si>
    <t xml:space="preserve">A001-4</t>
  </si>
  <si>
    <t xml:space="preserve">（四）低收入戶以工代賑</t>
  </si>
  <si>
    <t xml:space="preserve">A001-5</t>
  </si>
  <si>
    <t xml:space="preserve">（五）低、中低收入戶醫療費用補助</t>
  </si>
  <si>
    <t xml:space="preserve">A001-6</t>
  </si>
  <si>
    <t xml:space="preserve">（六）充實社會救助金專戶</t>
  </si>
  <si>
    <t xml:space="preserve">A001-7</t>
  </si>
  <si>
    <t xml:space="preserve">（七）急難救助</t>
  </si>
  <si>
    <t xml:space="preserve">A001-8</t>
  </si>
  <si>
    <t xml:space="preserve">（八）其他社會救助支出</t>
  </si>
  <si>
    <t xml:space="preserve">A002</t>
  </si>
  <si>
    <t xml:space="preserve">二、兒童及少年福利服務</t>
  </si>
  <si>
    <t xml:space="preserve">A002-1</t>
  </si>
  <si>
    <t xml:space="preserve">（一）弱勢兒童及少年生活扶助</t>
  </si>
  <si>
    <t xml:space="preserve">A002-2</t>
  </si>
  <si>
    <r>
      <rPr>
        <sz val="12"/>
        <color rgb="FF000000"/>
        <rFont val="標楷體"/>
        <family val="0"/>
        <charset val="136"/>
      </rPr>
      <t xml:space="preserve">（二）</t>
    </r>
    <r>
      <rPr>
        <sz val="12"/>
        <color rgb="FF000000"/>
        <rFont val="標楷體"/>
        <family val="4"/>
        <charset val="136"/>
      </rPr>
      <t xml:space="preserve">18</t>
    </r>
    <r>
      <rPr>
        <sz val="12"/>
        <color rgb="FF000000"/>
        <rFont val="標楷體"/>
        <family val="0"/>
        <charset val="136"/>
      </rPr>
      <t xml:space="preserve">歲以下低收入戶暨弱勢兒童及少年醫療補助</t>
    </r>
  </si>
  <si>
    <t xml:space="preserve">A002-3</t>
  </si>
  <si>
    <r>
      <rPr>
        <sz val="12"/>
        <color rgb="FF000000"/>
        <rFont val="標楷體"/>
        <family val="4"/>
        <charset val="136"/>
      </rPr>
      <t xml:space="preserve"> (</t>
    </r>
    <r>
      <rPr>
        <sz val="12"/>
        <color rgb="FF000000"/>
        <rFont val="標楷體"/>
        <family val="0"/>
        <charset val="136"/>
      </rPr>
      <t xml:space="preserve">三</t>
    </r>
    <r>
      <rPr>
        <sz val="12"/>
        <color rgb="FF000000"/>
        <rFont val="標楷體"/>
        <family val="4"/>
        <charset val="136"/>
      </rPr>
      <t xml:space="preserve">)</t>
    </r>
    <r>
      <rPr>
        <sz val="12"/>
        <color rgb="FF000000"/>
        <rFont val="標楷體"/>
        <family val="0"/>
        <charset val="136"/>
      </rPr>
      <t xml:space="preserve">兒童及少年保護服務措施</t>
    </r>
  </si>
  <si>
    <t xml:space="preserve">A002-4</t>
  </si>
  <si>
    <r>
      <rPr>
        <sz val="12"/>
        <color rgb="FF000000"/>
        <rFont val="標楷體"/>
        <family val="4"/>
        <charset val="136"/>
      </rPr>
      <t xml:space="preserve"> (</t>
    </r>
    <r>
      <rPr>
        <sz val="12"/>
        <color rgb="FF000000"/>
        <rFont val="標楷體"/>
        <family val="0"/>
        <charset val="136"/>
      </rPr>
      <t xml:space="preserve">四</t>
    </r>
    <r>
      <rPr>
        <sz val="12"/>
        <color rgb="FF000000"/>
        <rFont val="標楷體"/>
        <family val="4"/>
        <charset val="136"/>
      </rPr>
      <t xml:space="preserve">)</t>
    </r>
    <r>
      <rPr>
        <sz val="12"/>
        <color rgb="FF000000"/>
        <rFont val="標楷體"/>
        <family val="0"/>
        <charset val="136"/>
      </rPr>
      <t xml:space="preserve">脆弱家庭服務</t>
    </r>
  </si>
  <si>
    <t xml:space="preserve">A002-5</t>
  </si>
  <si>
    <r>
      <rPr>
        <sz val="12"/>
        <color rgb="FF000000"/>
        <rFont val="標楷體"/>
        <family val="4"/>
        <charset val="136"/>
      </rPr>
      <t xml:space="preserve"> (</t>
    </r>
    <r>
      <rPr>
        <sz val="12"/>
        <color rgb="FF000000"/>
        <rFont val="標楷體"/>
        <family val="0"/>
        <charset val="136"/>
      </rPr>
      <t xml:space="preserve">五</t>
    </r>
    <r>
      <rPr>
        <sz val="12"/>
        <color rgb="FF000000"/>
        <rFont val="標楷體"/>
        <family val="4"/>
        <charset val="136"/>
      </rPr>
      <t xml:space="preserve">)</t>
    </r>
    <r>
      <rPr>
        <sz val="12"/>
        <color rgb="FF000000"/>
        <rFont val="標楷體"/>
        <family val="0"/>
        <charset val="136"/>
      </rPr>
      <t xml:space="preserve">增聘兒童及少年保護專責社工人力</t>
    </r>
  </si>
  <si>
    <t xml:space="preserve">A002-6</t>
  </si>
  <si>
    <r>
      <rPr>
        <sz val="12"/>
        <color rgb="FF000000"/>
        <rFont val="標楷體"/>
        <family val="4"/>
        <charset val="136"/>
      </rPr>
      <t xml:space="preserve"> (</t>
    </r>
    <r>
      <rPr>
        <sz val="12"/>
        <color rgb="FF000000"/>
        <rFont val="標楷體"/>
        <family val="0"/>
        <charset val="136"/>
      </rPr>
      <t xml:space="preserve">六</t>
    </r>
    <r>
      <rPr>
        <sz val="12"/>
        <color rgb="FF000000"/>
        <rFont val="標楷體"/>
        <family val="4"/>
        <charset val="136"/>
      </rPr>
      <t xml:space="preserve">)</t>
    </r>
    <r>
      <rPr>
        <sz val="12"/>
        <color rgb="FF000000"/>
        <rFont val="標楷體"/>
        <family val="0"/>
        <charset val="136"/>
      </rPr>
      <t xml:space="preserve">其他兒童及少年福利服務支出</t>
    </r>
  </si>
  <si>
    <t xml:space="preserve">A003</t>
  </si>
  <si>
    <t xml:space="preserve">三、婦女福利服務</t>
  </si>
  <si>
    <t xml:space="preserve">A003-1</t>
  </si>
  <si>
    <r>
      <rPr>
        <sz val="12"/>
        <color rgb="FF000000"/>
        <rFont val="標楷體"/>
        <family val="4"/>
        <charset val="136"/>
      </rPr>
      <t xml:space="preserve"> (</t>
    </r>
    <r>
      <rPr>
        <sz val="12"/>
        <color rgb="FF000000"/>
        <rFont val="標楷體"/>
        <family val="0"/>
        <charset val="136"/>
      </rPr>
      <t xml:space="preserve">一</t>
    </r>
    <r>
      <rPr>
        <sz val="12"/>
        <color rgb="FF000000"/>
        <rFont val="標楷體"/>
        <family val="4"/>
        <charset val="136"/>
      </rPr>
      <t xml:space="preserve">)</t>
    </r>
    <r>
      <rPr>
        <sz val="12"/>
        <color rgb="FF000000"/>
        <rFont val="標楷體"/>
        <family val="0"/>
        <charset val="136"/>
      </rPr>
      <t xml:space="preserve">依特殊境遇家庭扶助條例所定各項補助</t>
    </r>
  </si>
  <si>
    <t xml:space="preserve">A003-2</t>
  </si>
  <si>
    <r>
      <rPr>
        <sz val="12"/>
        <color rgb="FF000000"/>
        <rFont val="標楷體"/>
        <family val="4"/>
        <charset val="136"/>
      </rPr>
      <t xml:space="preserve"> (</t>
    </r>
    <r>
      <rPr>
        <sz val="12"/>
        <color rgb="FF000000"/>
        <rFont val="標楷體"/>
        <family val="0"/>
        <charset val="136"/>
      </rPr>
      <t xml:space="preserve">二</t>
    </r>
    <r>
      <rPr>
        <sz val="12"/>
        <color rgb="FF000000"/>
        <rFont val="標楷體"/>
        <family val="4"/>
        <charset val="136"/>
      </rPr>
      <t xml:space="preserve">)</t>
    </r>
    <r>
      <rPr>
        <sz val="12"/>
        <color rgb="FF000000"/>
        <rFont val="標楷體"/>
        <family val="0"/>
        <charset val="136"/>
      </rPr>
      <t xml:space="preserve">其他婦女福利服務支出</t>
    </r>
  </si>
  <si>
    <t xml:space="preserve">A004</t>
  </si>
  <si>
    <t xml:space="preserve">四、老人福利服務</t>
  </si>
  <si>
    <t xml:space="preserve">A004-1</t>
  </si>
  <si>
    <t xml:space="preserve">（一）中低收入老人生活津貼</t>
  </si>
  <si>
    <t xml:space="preserve">A004-2</t>
  </si>
  <si>
    <t xml:space="preserve">（二）建立社區照顧關懷據點</t>
  </si>
  <si>
    <t xml:space="preserve">A004-3</t>
  </si>
  <si>
    <r>
      <rPr>
        <sz val="12"/>
        <color rgb="FF000000"/>
        <rFont val="標楷體"/>
        <family val="4"/>
        <charset val="136"/>
      </rPr>
      <t xml:space="preserve"> (</t>
    </r>
    <r>
      <rPr>
        <sz val="12"/>
        <color rgb="FF000000"/>
        <rFont val="標楷體"/>
        <family val="0"/>
        <charset val="136"/>
      </rPr>
      <t xml:space="preserve">三</t>
    </r>
    <r>
      <rPr>
        <sz val="12"/>
        <color rgb="FF000000"/>
        <rFont val="標楷體"/>
        <family val="4"/>
        <charset val="136"/>
      </rPr>
      <t xml:space="preserve">) </t>
    </r>
    <r>
      <rPr>
        <sz val="12"/>
        <color rgb="FF000000"/>
        <rFont val="標楷體"/>
        <family val="0"/>
        <charset val="136"/>
      </rPr>
      <t xml:space="preserve">健全老人友善環境促進社會參與服務</t>
    </r>
  </si>
  <si>
    <t xml:space="preserve">A004-4</t>
  </si>
  <si>
    <t xml:space="preserve">（四）其他老人福利服務支出</t>
  </si>
  <si>
    <t xml:space="preserve">A005</t>
  </si>
  <si>
    <t xml:space="preserve">五、身心障礙福利服務</t>
  </si>
  <si>
    <t xml:space="preserve">A005-1</t>
  </si>
  <si>
    <t xml:space="preserve">（一）身心障礙者生活補助</t>
  </si>
  <si>
    <t xml:space="preserve">A005-2</t>
  </si>
  <si>
    <t xml:space="preserve">（二）身心障礙者輔助器具補助</t>
  </si>
  <si>
    <t xml:space="preserve">A005-3</t>
  </si>
  <si>
    <t xml:space="preserve">（三）身心障礙者教養費補助</t>
  </si>
  <si>
    <t xml:space="preserve">A005-4</t>
  </si>
  <si>
    <t xml:space="preserve">（四）身心障礙者參加社會保險保險費補助</t>
  </si>
  <si>
    <t xml:space="preserve">A005-5</t>
  </si>
  <si>
    <r>
      <rPr>
        <sz val="12"/>
        <color rgb="FF000000"/>
        <rFont val="標楷體"/>
        <family val="4"/>
        <charset val="136"/>
      </rPr>
      <t xml:space="preserve"> (</t>
    </r>
    <r>
      <rPr>
        <sz val="12"/>
        <color rgb="FF000000"/>
        <rFont val="標楷體"/>
        <family val="0"/>
        <charset val="136"/>
      </rPr>
      <t xml:space="preserve">五</t>
    </r>
    <r>
      <rPr>
        <sz val="12"/>
        <color rgb="FF000000"/>
        <rFont val="標楷體"/>
        <family val="4"/>
        <charset val="136"/>
      </rPr>
      <t xml:space="preserve">) </t>
    </r>
    <r>
      <rPr>
        <sz val="12"/>
        <color rgb="FF000000"/>
        <rFont val="標楷體"/>
        <family val="0"/>
        <charset val="136"/>
      </rPr>
      <t xml:space="preserve">身心障礙者個案管理服務</t>
    </r>
  </si>
  <si>
    <t xml:space="preserve">A005-6</t>
  </si>
  <si>
    <t xml:space="preserve">（六）其他身心障礙福利服務支出</t>
  </si>
  <si>
    <t xml:space="preserve">A006</t>
  </si>
  <si>
    <t xml:space="preserve">六、社區發展</t>
  </si>
  <si>
    <t xml:space="preserve">A007</t>
  </si>
  <si>
    <t xml:space="preserve">七、志願服務</t>
  </si>
  <si>
    <t xml:space="preserve">A008</t>
  </si>
  <si>
    <t xml:space="preserve">八、社會工作</t>
  </si>
  <si>
    <t xml:space="preserve">A009</t>
  </si>
  <si>
    <t xml:space="preserve">九、家庭暴力及性侵害防治</t>
  </si>
  <si>
    <t xml:space="preserve">A009-1</t>
  </si>
  <si>
    <t xml:space="preserve">（一）家庭暴力及性侵害處遇服務</t>
  </si>
  <si>
    <t xml:space="preserve">A009-2</t>
  </si>
  <si>
    <t xml:space="preserve">（二）其他家庭暴力及性侵害防治業務支出</t>
  </si>
  <si>
    <t xml:space="preserve">A010</t>
  </si>
  <si>
    <t xml:space="preserve">十、國民年金保費補助</t>
  </si>
  <si>
    <t xml:space="preserve">A011</t>
  </si>
  <si>
    <t xml:space="preserve">十一、其他列於社會局主管支出</t>
  </si>
  <si>
    <t xml:space="preserve">（一）行政管理</t>
  </si>
  <si>
    <t xml:space="preserve">（二）一般建築及設備</t>
  </si>
  <si>
    <t xml:space="preserve">（三）人民團體服務活動</t>
  </si>
  <si>
    <t xml:space="preserve">（四）第一預備金</t>
  </si>
  <si>
    <t xml:space="preserve">（五）臺中市立仁愛之家</t>
  </si>
  <si>
    <r>
      <rPr>
        <sz val="12"/>
        <color rgb="FF000000"/>
        <rFont val="標楷體"/>
        <family val="0"/>
        <charset val="136"/>
      </rPr>
      <t xml:space="preserve">（六）社政業務</t>
    </r>
    <r>
      <rPr>
        <sz val="12"/>
        <color rgb="FF000000"/>
        <rFont val="標楷體"/>
        <family val="4"/>
        <charset val="136"/>
      </rPr>
      <t xml:space="preserve">(</t>
    </r>
    <r>
      <rPr>
        <sz val="12"/>
        <color rgb="FF000000"/>
        <rFont val="標楷體"/>
        <family val="0"/>
        <charset val="136"/>
      </rPr>
      <t xml:space="preserve">各區公所</t>
    </r>
    <r>
      <rPr>
        <sz val="12"/>
        <color rgb="FF000000"/>
        <rFont val="標楷體"/>
        <family val="4"/>
        <charset val="136"/>
      </rPr>
      <t xml:space="preserve">)</t>
    </r>
  </si>
  <si>
    <r>
      <rPr>
        <sz val="12"/>
        <color rgb="FF000000"/>
        <rFont val="標楷體"/>
        <family val="4"/>
        <charset val="136"/>
      </rPr>
      <t xml:space="preserve">    051</t>
    </r>
    <r>
      <rPr>
        <sz val="12"/>
        <color rgb="FF000000"/>
        <rFont val="標楷體"/>
        <family val="0"/>
        <charset val="136"/>
      </rPr>
      <t xml:space="preserve">中區區公所</t>
    </r>
  </si>
  <si>
    <r>
      <rPr>
        <sz val="12"/>
        <color rgb="FF000000"/>
        <rFont val="標楷體"/>
        <family val="4"/>
        <charset val="136"/>
      </rPr>
      <t xml:space="preserve">    052</t>
    </r>
    <r>
      <rPr>
        <sz val="12"/>
        <color rgb="FF000000"/>
        <rFont val="標楷體"/>
        <family val="0"/>
        <charset val="136"/>
      </rPr>
      <t xml:space="preserve">東區區公所</t>
    </r>
  </si>
  <si>
    <r>
      <rPr>
        <sz val="12"/>
        <color rgb="FF000000"/>
        <rFont val="標楷體"/>
        <family val="4"/>
        <charset val="136"/>
      </rPr>
      <t xml:space="preserve">    053</t>
    </r>
    <r>
      <rPr>
        <sz val="12"/>
        <color rgb="FF000000"/>
        <rFont val="標楷體"/>
        <family val="0"/>
        <charset val="136"/>
      </rPr>
      <t xml:space="preserve">西區區公所</t>
    </r>
  </si>
  <si>
    <r>
      <rPr>
        <sz val="12"/>
        <color rgb="FF000000"/>
        <rFont val="標楷體"/>
        <family val="4"/>
        <charset val="136"/>
      </rPr>
      <t xml:space="preserve">    054</t>
    </r>
    <r>
      <rPr>
        <sz val="12"/>
        <color rgb="FF000000"/>
        <rFont val="標楷體"/>
        <family val="0"/>
        <charset val="136"/>
      </rPr>
      <t xml:space="preserve">南區區公所</t>
    </r>
  </si>
  <si>
    <r>
      <rPr>
        <sz val="12"/>
        <color rgb="FF000000"/>
        <rFont val="標楷體"/>
        <family val="4"/>
        <charset val="136"/>
      </rPr>
      <t xml:space="preserve">    055</t>
    </r>
    <r>
      <rPr>
        <sz val="12"/>
        <color rgb="FF000000"/>
        <rFont val="標楷體"/>
        <family val="0"/>
        <charset val="136"/>
      </rPr>
      <t xml:space="preserve">北區區公所</t>
    </r>
  </si>
  <si>
    <r>
      <rPr>
        <sz val="12"/>
        <color rgb="FF000000"/>
        <rFont val="標楷體"/>
        <family val="4"/>
        <charset val="136"/>
      </rPr>
      <t xml:space="preserve">    056</t>
    </r>
    <r>
      <rPr>
        <sz val="12"/>
        <color rgb="FF000000"/>
        <rFont val="標楷體"/>
        <family val="0"/>
        <charset val="136"/>
      </rPr>
      <t xml:space="preserve">西屯區公所</t>
    </r>
  </si>
  <si>
    <r>
      <rPr>
        <sz val="12"/>
        <color rgb="FF000000"/>
        <rFont val="標楷體"/>
        <family val="4"/>
        <charset val="136"/>
      </rPr>
      <t xml:space="preserve">    057</t>
    </r>
    <r>
      <rPr>
        <sz val="12"/>
        <color rgb="FF000000"/>
        <rFont val="標楷體"/>
        <family val="0"/>
        <charset val="136"/>
      </rPr>
      <t xml:space="preserve">南屯區公所</t>
    </r>
  </si>
  <si>
    <r>
      <rPr>
        <sz val="12"/>
        <color rgb="FF000000"/>
        <rFont val="標楷體"/>
        <family val="4"/>
        <charset val="136"/>
      </rPr>
      <t xml:space="preserve">    058</t>
    </r>
    <r>
      <rPr>
        <sz val="12"/>
        <color rgb="FF000000"/>
        <rFont val="標楷體"/>
        <family val="0"/>
        <charset val="136"/>
      </rPr>
      <t xml:space="preserve">北屯區公所</t>
    </r>
  </si>
  <si>
    <r>
      <rPr>
        <sz val="12"/>
        <color rgb="FF000000"/>
        <rFont val="標楷體"/>
        <family val="4"/>
        <charset val="136"/>
      </rPr>
      <t xml:space="preserve">    059</t>
    </r>
    <r>
      <rPr>
        <sz val="12"/>
        <color rgb="FF000000"/>
        <rFont val="標楷體"/>
        <family val="0"/>
        <charset val="136"/>
      </rPr>
      <t xml:space="preserve">豐原區公所</t>
    </r>
  </si>
  <si>
    <r>
      <rPr>
        <sz val="12"/>
        <color rgb="FF000000"/>
        <rFont val="標楷體"/>
        <family val="4"/>
        <charset val="136"/>
      </rPr>
      <t xml:space="preserve">    060</t>
    </r>
    <r>
      <rPr>
        <sz val="12"/>
        <color rgb="FF000000"/>
        <rFont val="標楷體"/>
        <family val="0"/>
        <charset val="136"/>
      </rPr>
      <t xml:space="preserve">大里區公所</t>
    </r>
  </si>
  <si>
    <r>
      <rPr>
        <sz val="12"/>
        <color rgb="FF000000"/>
        <rFont val="標楷體"/>
        <family val="4"/>
        <charset val="136"/>
      </rPr>
      <t xml:space="preserve">    061</t>
    </r>
    <r>
      <rPr>
        <sz val="12"/>
        <color rgb="FF000000"/>
        <rFont val="標楷體"/>
        <family val="0"/>
        <charset val="136"/>
      </rPr>
      <t xml:space="preserve">太平區公所</t>
    </r>
  </si>
  <si>
    <r>
      <rPr>
        <sz val="12"/>
        <color rgb="FF000000"/>
        <rFont val="標楷體"/>
        <family val="4"/>
        <charset val="136"/>
      </rPr>
      <t xml:space="preserve">    062</t>
    </r>
    <r>
      <rPr>
        <sz val="12"/>
        <color rgb="FF000000"/>
        <rFont val="標楷體"/>
        <family val="0"/>
        <charset val="136"/>
      </rPr>
      <t xml:space="preserve">清水區公所</t>
    </r>
  </si>
  <si>
    <r>
      <rPr>
        <sz val="12"/>
        <color rgb="FF000000"/>
        <rFont val="標楷體"/>
        <family val="4"/>
        <charset val="136"/>
      </rPr>
      <t xml:space="preserve">    063</t>
    </r>
    <r>
      <rPr>
        <sz val="12"/>
        <color rgb="FF000000"/>
        <rFont val="標楷體"/>
        <family val="0"/>
        <charset val="136"/>
      </rPr>
      <t xml:space="preserve">沙鹿區公所</t>
    </r>
  </si>
  <si>
    <r>
      <rPr>
        <sz val="12"/>
        <color rgb="FF000000"/>
        <rFont val="標楷體"/>
        <family val="4"/>
        <charset val="136"/>
      </rPr>
      <t xml:space="preserve">    064</t>
    </r>
    <r>
      <rPr>
        <sz val="12"/>
        <color rgb="FF000000"/>
        <rFont val="標楷體"/>
        <family val="0"/>
        <charset val="136"/>
      </rPr>
      <t xml:space="preserve">大甲區公所</t>
    </r>
  </si>
  <si>
    <r>
      <rPr>
        <sz val="12"/>
        <color rgb="FF000000"/>
        <rFont val="標楷體"/>
        <family val="4"/>
        <charset val="136"/>
      </rPr>
      <t xml:space="preserve">    065</t>
    </r>
    <r>
      <rPr>
        <sz val="12"/>
        <color rgb="FF000000"/>
        <rFont val="標楷體"/>
        <family val="0"/>
        <charset val="136"/>
      </rPr>
      <t xml:space="preserve">東勢區公所</t>
    </r>
  </si>
  <si>
    <r>
      <rPr>
        <sz val="12"/>
        <color rgb="FF000000"/>
        <rFont val="標楷體"/>
        <family val="4"/>
        <charset val="136"/>
      </rPr>
      <t xml:space="preserve">    066</t>
    </r>
    <r>
      <rPr>
        <sz val="12"/>
        <color rgb="FF000000"/>
        <rFont val="標楷體"/>
        <family val="0"/>
        <charset val="136"/>
      </rPr>
      <t xml:space="preserve">梧棲區公所</t>
    </r>
  </si>
  <si>
    <r>
      <rPr>
        <sz val="12"/>
        <color rgb="FF000000"/>
        <rFont val="標楷體"/>
        <family val="4"/>
        <charset val="136"/>
      </rPr>
      <t xml:space="preserve">    067</t>
    </r>
    <r>
      <rPr>
        <sz val="12"/>
        <color rgb="FF000000"/>
        <rFont val="標楷體"/>
        <family val="0"/>
        <charset val="136"/>
      </rPr>
      <t xml:space="preserve">烏日區公所</t>
    </r>
  </si>
  <si>
    <r>
      <rPr>
        <sz val="12"/>
        <color rgb="FF000000"/>
        <rFont val="標楷體"/>
        <family val="4"/>
        <charset val="136"/>
      </rPr>
      <t xml:space="preserve">    069</t>
    </r>
    <r>
      <rPr>
        <sz val="12"/>
        <color rgb="FF000000"/>
        <rFont val="標楷體"/>
        <family val="0"/>
        <charset val="136"/>
      </rPr>
      <t xml:space="preserve">神岡區公所</t>
    </r>
  </si>
  <si>
    <r>
      <rPr>
        <sz val="12"/>
        <color rgb="FF000000"/>
        <rFont val="標楷體"/>
        <family val="4"/>
        <charset val="136"/>
      </rPr>
      <t xml:space="preserve">    070</t>
    </r>
    <r>
      <rPr>
        <sz val="12"/>
        <color rgb="FF000000"/>
        <rFont val="標楷體"/>
        <family val="0"/>
        <charset val="136"/>
      </rPr>
      <t xml:space="preserve">大肚區公所</t>
    </r>
  </si>
  <si>
    <r>
      <rPr>
        <sz val="12"/>
        <color rgb="FF000000"/>
        <rFont val="標楷體"/>
        <family val="4"/>
        <charset val="136"/>
      </rPr>
      <t xml:space="preserve">    071</t>
    </r>
    <r>
      <rPr>
        <sz val="12"/>
        <color rgb="FF000000"/>
        <rFont val="標楷體"/>
        <family val="0"/>
        <charset val="136"/>
      </rPr>
      <t xml:space="preserve">大雅區公所</t>
    </r>
  </si>
  <si>
    <r>
      <rPr>
        <sz val="12"/>
        <color rgb="FF000000"/>
        <rFont val="標楷體"/>
        <family val="4"/>
        <charset val="136"/>
      </rPr>
      <t xml:space="preserve">    072</t>
    </r>
    <r>
      <rPr>
        <sz val="12"/>
        <color rgb="FF000000"/>
        <rFont val="標楷體"/>
        <family val="0"/>
        <charset val="136"/>
      </rPr>
      <t xml:space="preserve">后里區公所</t>
    </r>
  </si>
  <si>
    <r>
      <rPr>
        <sz val="12"/>
        <color rgb="FF000000"/>
        <rFont val="標楷體"/>
        <family val="4"/>
        <charset val="136"/>
      </rPr>
      <t xml:space="preserve">    073</t>
    </r>
    <r>
      <rPr>
        <sz val="12"/>
        <color rgb="FF000000"/>
        <rFont val="標楷體"/>
        <family val="0"/>
        <charset val="136"/>
      </rPr>
      <t xml:space="preserve">石岡區公所</t>
    </r>
  </si>
  <si>
    <r>
      <rPr>
        <sz val="12"/>
        <color rgb="FF000000"/>
        <rFont val="標楷體"/>
        <family val="4"/>
        <charset val="136"/>
      </rPr>
      <t xml:space="preserve">    074</t>
    </r>
    <r>
      <rPr>
        <sz val="12"/>
        <color rgb="FF000000"/>
        <rFont val="標楷體"/>
        <family val="0"/>
        <charset val="136"/>
      </rPr>
      <t xml:space="preserve">霧峰區公所</t>
    </r>
  </si>
  <si>
    <r>
      <rPr>
        <sz val="12"/>
        <color rgb="FF000000"/>
        <rFont val="標楷體"/>
        <family val="4"/>
        <charset val="136"/>
      </rPr>
      <t xml:space="preserve">    075</t>
    </r>
    <r>
      <rPr>
        <sz val="12"/>
        <color rgb="FF000000"/>
        <rFont val="標楷體"/>
        <family val="0"/>
        <charset val="136"/>
      </rPr>
      <t xml:space="preserve">潭子區公所</t>
    </r>
  </si>
  <si>
    <r>
      <rPr>
        <sz val="12"/>
        <color rgb="FF000000"/>
        <rFont val="標楷體"/>
        <family val="4"/>
        <charset val="136"/>
      </rPr>
      <t xml:space="preserve">    076</t>
    </r>
    <r>
      <rPr>
        <sz val="12"/>
        <color rgb="FF000000"/>
        <rFont val="標楷體"/>
        <family val="0"/>
        <charset val="136"/>
      </rPr>
      <t xml:space="preserve">龍井區公所</t>
    </r>
  </si>
  <si>
    <r>
      <rPr>
        <sz val="12"/>
        <color rgb="FF000000"/>
        <rFont val="標楷體"/>
        <family val="4"/>
        <charset val="136"/>
      </rPr>
      <t xml:space="preserve">    077</t>
    </r>
    <r>
      <rPr>
        <sz val="12"/>
        <color rgb="FF000000"/>
        <rFont val="標楷體"/>
        <family val="0"/>
        <charset val="136"/>
      </rPr>
      <t xml:space="preserve">外埔區公所</t>
    </r>
  </si>
  <si>
    <r>
      <rPr>
        <sz val="12"/>
        <color rgb="FF000000"/>
        <rFont val="標楷體"/>
        <family val="4"/>
        <charset val="136"/>
      </rPr>
      <t xml:space="preserve">    078</t>
    </r>
    <r>
      <rPr>
        <sz val="12"/>
        <color rgb="FF000000"/>
        <rFont val="標楷體"/>
        <family val="0"/>
        <charset val="136"/>
      </rPr>
      <t xml:space="preserve">大安區公所</t>
    </r>
  </si>
  <si>
    <r>
      <rPr>
        <sz val="12"/>
        <color rgb="FF000000"/>
        <rFont val="標楷體"/>
        <family val="4"/>
        <charset val="136"/>
      </rPr>
      <t xml:space="preserve">    079</t>
    </r>
    <r>
      <rPr>
        <sz val="12"/>
        <color rgb="FF000000"/>
        <rFont val="標楷體"/>
        <family val="0"/>
        <charset val="136"/>
      </rPr>
      <t xml:space="preserve">新社區公所</t>
    </r>
  </si>
  <si>
    <t xml:space="preserve">（七）公益彩券</t>
  </si>
  <si>
    <r>
      <rPr>
        <sz val="12"/>
        <color rgb="FF000000"/>
        <rFont val="標楷體"/>
        <family val="4"/>
        <charset val="136"/>
      </rPr>
      <t xml:space="preserve">1.</t>
    </r>
    <r>
      <rPr>
        <sz val="12"/>
        <color rgb="FF000000"/>
        <rFont val="標楷體"/>
        <family val="0"/>
        <charset val="136"/>
      </rPr>
      <t xml:space="preserve">公益彩券補助民間團體之輔導考核計畫</t>
    </r>
  </si>
  <si>
    <r>
      <rPr>
        <sz val="12"/>
        <color rgb="FF000000"/>
        <rFont val="標楷體"/>
        <family val="4"/>
        <charset val="136"/>
      </rPr>
      <t xml:space="preserve">2.</t>
    </r>
    <r>
      <rPr>
        <sz val="12"/>
        <color rgb="FF000000"/>
        <rFont val="標楷體"/>
        <family val="0"/>
        <charset val="136"/>
      </rPr>
      <t xml:space="preserve">本市各區公所社政業務行政管理經費補助計畫</t>
    </r>
  </si>
  <si>
    <r>
      <rPr>
        <sz val="12"/>
        <color rgb="FF000000"/>
        <rFont val="標楷體"/>
        <family val="4"/>
        <charset val="136"/>
      </rPr>
      <t xml:space="preserve">3.</t>
    </r>
    <r>
      <rPr>
        <sz val="12"/>
        <color rgb="FF000000"/>
        <rFont val="標楷體"/>
        <family val="0"/>
        <charset val="136"/>
      </rPr>
      <t xml:space="preserve">補助社會福利機構團體自辦社會福利方案計畫</t>
    </r>
  </si>
  <si>
    <r>
      <rPr>
        <sz val="12"/>
        <color rgb="FF000000"/>
        <rFont val="標楷體"/>
        <family val="4"/>
        <charset val="136"/>
      </rPr>
      <t xml:space="preserve">4.</t>
    </r>
    <r>
      <rPr>
        <sz val="12"/>
        <color rgb="FF000000"/>
        <rFont val="標楷體"/>
        <family val="0"/>
        <charset val="136"/>
      </rPr>
      <t xml:space="preserve">社會福利服務導入智慧客服系統試辦計畫</t>
    </r>
  </si>
  <si>
    <r>
      <rPr>
        <sz val="12"/>
        <color rgb="FF000000"/>
        <rFont val="標楷體"/>
        <family val="4"/>
        <charset val="136"/>
      </rPr>
      <t xml:space="preserve">5.</t>
    </r>
    <r>
      <rPr>
        <sz val="12"/>
        <color rgb="FF000000"/>
        <rFont val="標楷體"/>
        <family val="0"/>
        <charset val="136"/>
      </rPr>
      <t xml:space="preserve">社會福利諮詢話務中心進用視覺功能障礙電話服務員計畫</t>
    </r>
  </si>
  <si>
    <r>
      <rPr>
        <sz val="12"/>
        <color rgb="FF000000"/>
        <rFont val="標楷體"/>
        <family val="4"/>
        <charset val="136"/>
      </rPr>
      <t xml:space="preserve">6.</t>
    </r>
    <r>
      <rPr>
        <sz val="12"/>
        <color rgb="FF000000"/>
        <rFont val="標楷體"/>
        <family val="0"/>
        <charset val="136"/>
      </rPr>
      <t xml:space="preserve">推動社會福利業務管理資訊系統維護計畫</t>
    </r>
  </si>
  <si>
    <r>
      <rPr>
        <sz val="12"/>
        <color rgb="FF000000"/>
        <rFont val="標楷體"/>
        <family val="4"/>
        <charset val="136"/>
      </rPr>
      <t xml:space="preserve">7.</t>
    </r>
    <r>
      <rPr>
        <sz val="12"/>
        <color rgb="FF000000"/>
        <rFont val="標楷體"/>
        <family val="0"/>
        <charset val="136"/>
      </rPr>
      <t xml:space="preserve">臺中市公益彩券盈餘分配管理與輔導運用計畫</t>
    </r>
  </si>
  <si>
    <r>
      <rPr>
        <sz val="12"/>
        <color rgb="FF000000"/>
        <rFont val="標楷體"/>
        <family val="4"/>
        <charset val="136"/>
      </rPr>
      <t xml:space="preserve">8.</t>
    </r>
    <r>
      <rPr>
        <sz val="12"/>
        <color rgb="FF000000"/>
        <rFont val="標楷體"/>
        <family val="0"/>
        <charset val="136"/>
      </rPr>
      <t xml:space="preserve">協助特定對象職涯再建構單一窗口服務計畫</t>
    </r>
  </si>
  <si>
    <r>
      <rPr>
        <sz val="12"/>
        <color rgb="FF000000"/>
        <rFont val="標楷體"/>
        <family val="4"/>
        <charset val="136"/>
      </rPr>
      <t xml:space="preserve">9.110</t>
    </r>
    <r>
      <rPr>
        <sz val="12"/>
        <color rgb="FF000000"/>
        <rFont val="標楷體"/>
        <family val="0"/>
        <charset val="136"/>
      </rPr>
      <t xml:space="preserve">年臺中社會創新實驗基地委託專業服務營運計畫</t>
    </r>
  </si>
  <si>
    <r>
      <rPr>
        <sz val="12"/>
        <color rgb="FF000000"/>
        <rFont val="標楷體"/>
        <family val="4"/>
        <charset val="136"/>
      </rPr>
      <t xml:space="preserve">10.110</t>
    </r>
    <r>
      <rPr>
        <sz val="12"/>
        <color rgb="FF000000"/>
        <rFont val="標楷體"/>
        <family val="0"/>
        <charset val="136"/>
      </rPr>
      <t xml:space="preserve">年臺中市幸福經濟合作社培力計畫</t>
    </r>
  </si>
  <si>
    <r>
      <rPr>
        <sz val="12"/>
        <color rgb="FF000000"/>
        <rFont val="標楷體"/>
        <family val="4"/>
        <charset val="136"/>
      </rPr>
      <t xml:space="preserve">11.</t>
    </r>
    <r>
      <rPr>
        <sz val="12"/>
        <color rgb="FF000000"/>
        <rFont val="標楷體"/>
        <family val="0"/>
        <charset val="136"/>
      </rPr>
      <t xml:space="preserve">辦理話務中心督導管理及業務推動管考計畫</t>
    </r>
  </si>
  <si>
    <r>
      <rPr>
        <sz val="12"/>
        <color rgb="FF000000"/>
        <rFont val="標楷體"/>
        <family val="4"/>
        <charset val="136"/>
      </rPr>
      <t xml:space="preserve">12.</t>
    </r>
    <r>
      <rPr>
        <sz val="12"/>
        <color rgb="FF000000"/>
        <rFont val="標楷體"/>
        <family val="0"/>
        <charset val="136"/>
      </rPr>
      <t xml:space="preserve">充實社政資訊暨資安業務服務人力聘用計畫</t>
    </r>
  </si>
  <si>
    <r>
      <rPr>
        <sz val="12"/>
        <color rgb="FF000000"/>
        <rFont val="標楷體"/>
        <family val="4"/>
        <charset val="136"/>
      </rPr>
      <t xml:space="preserve">13.</t>
    </r>
    <r>
      <rPr>
        <sz val="12"/>
        <color rgb="FF000000"/>
        <rFont val="標楷體"/>
        <family val="0"/>
        <charset val="136"/>
      </rPr>
      <t xml:space="preserve">公益彩劵盈餘分配基金出納業務計畫</t>
    </r>
  </si>
  <si>
    <r>
      <rPr>
        <sz val="12"/>
        <color rgb="FF000000"/>
        <rFont val="標楷體"/>
        <family val="4"/>
        <charset val="136"/>
      </rPr>
      <t xml:space="preserve">14.</t>
    </r>
    <r>
      <rPr>
        <sz val="12"/>
        <color rgb="FF000000"/>
        <rFont val="標楷體"/>
        <family val="0"/>
        <charset val="136"/>
      </rPr>
      <t xml:space="preserve">推展臺中市公益彩券盈餘分配基金經費審核效能計畫</t>
    </r>
  </si>
  <si>
    <t xml:space="preserve">貳、非社會局主管</t>
  </si>
  <si>
    <t xml:space="preserve">A012</t>
  </si>
  <si>
    <t xml:space="preserve">一、農民健康保險保費補助</t>
  </si>
  <si>
    <t xml:space="preserve">A013</t>
  </si>
  <si>
    <t xml:space="preserve">二、老年農民福利津貼</t>
  </si>
  <si>
    <t xml:space="preserve">A014</t>
  </si>
  <si>
    <t xml:space="preserve">三、其他社會福利支出</t>
  </si>
  <si>
    <r>
      <rPr>
        <sz val="12"/>
        <color rgb="FF000000"/>
        <rFont val="標楷體"/>
        <family val="4"/>
        <charset val="136"/>
      </rPr>
      <t xml:space="preserve">(</t>
    </r>
    <r>
      <rPr>
        <sz val="12"/>
        <color rgb="FF000000"/>
        <rFont val="標楷體"/>
        <family val="0"/>
        <charset val="136"/>
      </rPr>
      <t xml:space="preserve">一</t>
    </r>
    <r>
      <rPr>
        <sz val="12"/>
        <color rgb="FF000000"/>
        <rFont val="標楷體"/>
        <family val="4"/>
        <charset val="136"/>
      </rPr>
      <t xml:space="preserve">)</t>
    </r>
    <r>
      <rPr>
        <sz val="12"/>
        <color rgb="FF000000"/>
        <rFont val="標楷體"/>
        <family val="0"/>
        <charset val="136"/>
      </rPr>
      <t xml:space="preserve">辦理殯葬管理相關業務</t>
    </r>
    <r>
      <rPr>
        <sz val="12"/>
        <color rgb="FF000000"/>
        <rFont val="標楷體"/>
        <family val="4"/>
        <charset val="136"/>
      </rPr>
      <t xml:space="preserve">(</t>
    </r>
    <r>
      <rPr>
        <sz val="12"/>
        <color rgb="FF000000"/>
        <rFont val="標楷體"/>
        <family val="0"/>
        <charset val="136"/>
      </rPr>
      <t xml:space="preserve">生命禮儀管理處</t>
    </r>
    <r>
      <rPr>
        <sz val="12"/>
        <color rgb="FF000000"/>
        <rFont val="標楷體"/>
        <family val="4"/>
        <charset val="136"/>
      </rPr>
      <t xml:space="preserve">)</t>
    </r>
  </si>
  <si>
    <r>
      <rPr>
        <sz val="12"/>
        <color rgb="FF000000"/>
        <rFont val="標楷體"/>
        <family val="4"/>
        <charset val="136"/>
      </rPr>
      <t xml:space="preserve">(</t>
    </r>
    <r>
      <rPr>
        <sz val="12"/>
        <color rgb="FF000000"/>
        <rFont val="標楷體"/>
        <family val="0"/>
        <charset val="136"/>
      </rPr>
      <t xml:space="preserve">二</t>
    </r>
    <r>
      <rPr>
        <sz val="12"/>
        <color rgb="FF000000"/>
        <rFont val="標楷體"/>
        <family val="4"/>
        <charset val="136"/>
      </rPr>
      <t xml:space="preserve">)</t>
    </r>
    <r>
      <rPr>
        <sz val="12"/>
        <color rgb="FF000000"/>
        <rFont val="標楷體"/>
        <family val="0"/>
        <charset val="136"/>
      </rPr>
      <t xml:space="preserve">辦理勞工權益及福利相關業務（勞工局、勞動檢查處、就業服務處）</t>
    </r>
  </si>
  <si>
    <r>
      <rPr>
        <sz val="11"/>
        <color rgb="FF000000"/>
        <rFont val="標楷體"/>
        <family val="4"/>
        <charset val="136"/>
      </rPr>
      <t xml:space="preserve">(</t>
    </r>
    <r>
      <rPr>
        <sz val="11"/>
        <color rgb="FF000000"/>
        <rFont val="標楷體"/>
        <family val="0"/>
        <charset val="136"/>
      </rPr>
      <t xml:space="preserve">三</t>
    </r>
    <r>
      <rPr>
        <sz val="11"/>
        <color rgb="FF000000"/>
        <rFont val="標楷體"/>
        <family val="4"/>
        <charset val="136"/>
      </rPr>
      <t xml:space="preserve">)</t>
    </r>
    <r>
      <rPr>
        <sz val="11"/>
        <color rgb="FF000000"/>
        <rFont val="標楷體"/>
        <family val="0"/>
        <charset val="136"/>
      </rPr>
      <t xml:space="preserve">醫療保健支出</t>
    </r>
    <r>
      <rPr>
        <sz val="11"/>
        <color rgb="FF000000"/>
        <rFont val="標楷體"/>
        <family val="4"/>
        <charset val="136"/>
      </rPr>
      <t xml:space="preserve">(</t>
    </r>
    <r>
      <rPr>
        <sz val="11"/>
        <color rgb="FF000000"/>
        <rFont val="標楷體"/>
        <family val="0"/>
        <charset val="136"/>
      </rPr>
      <t xml:space="preserve">衛生局、食藥處</t>
    </r>
    <r>
      <rPr>
        <sz val="11"/>
        <color rgb="FF000000"/>
        <rFont val="標楷體"/>
        <family val="4"/>
        <charset val="136"/>
      </rPr>
      <t xml:space="preserve">)</t>
    </r>
  </si>
  <si>
    <t xml:space="preserve">填表人：</t>
  </si>
  <si>
    <t xml:space="preserve">主辦會計：</t>
  </si>
  <si>
    <t xml:space="preserve">機關首長：</t>
  </si>
  <si>
    <r>
      <rPr>
        <sz val="12"/>
        <color rgb="FF000000"/>
        <rFont val="標楷體"/>
        <family val="0"/>
        <charset val="136"/>
      </rPr>
      <t xml:space="preserve">註：</t>
    </r>
    <r>
      <rPr>
        <sz val="12"/>
        <color rgb="FF000000"/>
        <rFont val="標楷體"/>
        <family val="4"/>
        <charset val="136"/>
      </rPr>
      <t xml:space="preserve">1.</t>
    </r>
    <r>
      <rPr>
        <sz val="12"/>
        <color rgb="FF000000"/>
        <rFont val="標楷體"/>
        <family val="0"/>
        <charset val="136"/>
      </rPr>
      <t xml:space="preserve">本表主辦機關為行政院主計總處及衛生福利部；本表第一次查填及送達期限為</t>
    </r>
    <r>
      <rPr>
        <sz val="12"/>
        <color rgb="FF000000"/>
        <rFont val="標楷體"/>
        <family val="4"/>
        <charset val="136"/>
      </rPr>
      <t xml:space="preserve">3</t>
    </r>
    <r>
      <rPr>
        <sz val="12"/>
        <color rgb="FF000000"/>
        <rFont val="標楷體"/>
        <family val="0"/>
        <charset val="136"/>
      </rPr>
      <t xml:space="preserve">月</t>
    </r>
    <r>
      <rPr>
        <sz val="12"/>
        <color rgb="FF000000"/>
        <rFont val="標楷體"/>
        <family val="4"/>
        <charset val="136"/>
      </rPr>
      <t xml:space="preserve">15</t>
    </r>
    <r>
      <rPr>
        <sz val="12"/>
        <color rgb="FF000000"/>
        <rFont val="標楷體"/>
        <family val="0"/>
        <charset val="136"/>
      </rPr>
      <t xml:space="preserve">日前，請完成年度經費分配情形。</t>
    </r>
  </si>
  <si>
    <r>
      <rPr>
        <sz val="12"/>
        <color rgb="FF000000"/>
        <rFont val="標楷體"/>
        <family val="4"/>
        <charset val="136"/>
      </rPr>
      <t xml:space="preserve">    2.</t>
    </r>
    <r>
      <rPr>
        <sz val="12"/>
        <color rgb="FF000000"/>
        <rFont val="標楷體"/>
        <family val="0"/>
        <charset val="136"/>
      </rPr>
      <t xml:space="preserve">填表說明：</t>
    </r>
  </si>
  <si>
    <r>
      <rPr>
        <sz val="12"/>
        <color rgb="FF000000"/>
        <rFont val="標楷體"/>
        <family val="4"/>
        <charset val="136"/>
      </rPr>
      <t xml:space="preserve">(1)</t>
    </r>
    <r>
      <rPr>
        <sz val="12"/>
        <color rgb="FF000000"/>
        <rFont val="標楷體"/>
        <family val="0"/>
        <charset val="136"/>
      </rPr>
      <t xml:space="preserve">中央補助係指中央對各直轄市及縣</t>
    </r>
    <r>
      <rPr>
        <sz val="12"/>
        <color rgb="FF000000"/>
        <rFont val="標楷體"/>
        <family val="4"/>
        <charset val="136"/>
      </rPr>
      <t xml:space="preserve">(</t>
    </r>
    <r>
      <rPr>
        <sz val="12"/>
        <color rgb="FF000000"/>
        <rFont val="標楷體"/>
        <family val="0"/>
        <charset val="136"/>
      </rPr>
      <t xml:space="preserve">市</t>
    </r>
    <r>
      <rPr>
        <sz val="12"/>
        <color rgb="FF000000"/>
        <rFont val="標楷體"/>
        <family val="4"/>
        <charset val="136"/>
      </rPr>
      <t xml:space="preserve">)</t>
    </r>
    <r>
      <rPr>
        <sz val="12"/>
        <color rgb="FF000000"/>
        <rFont val="標楷體"/>
        <family val="0"/>
        <charset val="136"/>
      </rPr>
      <t xml:space="preserve">社會福利一般性補助款總數。</t>
    </r>
  </si>
  <si>
    <r>
      <rPr>
        <sz val="12"/>
        <color rgb="FF000000"/>
        <rFont val="標楷體"/>
        <family val="4"/>
        <charset val="136"/>
      </rPr>
      <t xml:space="preserve">(2)</t>
    </r>
    <r>
      <rPr>
        <sz val="12"/>
        <color rgb="FF000000"/>
        <rFont val="標楷體"/>
        <family val="0"/>
        <charset val="136"/>
      </rPr>
      <t xml:space="preserve">直轄市及縣</t>
    </r>
    <r>
      <rPr>
        <sz val="12"/>
        <color rgb="FF000000"/>
        <rFont val="標楷體"/>
        <family val="4"/>
        <charset val="136"/>
      </rPr>
      <t xml:space="preserve">(</t>
    </r>
    <r>
      <rPr>
        <sz val="12"/>
        <color rgb="FF000000"/>
        <rFont val="標楷體"/>
        <family val="0"/>
        <charset val="136"/>
      </rPr>
      <t xml:space="preserve">市</t>
    </r>
    <r>
      <rPr>
        <sz val="12"/>
        <color rgb="FF000000"/>
        <rFont val="標楷體"/>
        <family val="4"/>
        <charset val="136"/>
      </rPr>
      <t xml:space="preserve">)</t>
    </r>
    <r>
      <rPr>
        <sz val="12"/>
        <color rgb="FF000000"/>
        <rFont val="標楷體"/>
        <family val="0"/>
        <charset val="136"/>
      </rPr>
      <t xml:space="preserve">自籌等包括中央計畫型補助款、直轄市及縣</t>
    </r>
    <r>
      <rPr>
        <sz val="12"/>
        <color rgb="FF000000"/>
        <rFont val="標楷體"/>
        <family val="4"/>
        <charset val="136"/>
      </rPr>
      <t xml:space="preserve">(</t>
    </r>
    <r>
      <rPr>
        <sz val="12"/>
        <color rgb="FF000000"/>
        <rFont val="標楷體"/>
        <family val="0"/>
        <charset val="136"/>
      </rPr>
      <t xml:space="preserve">市</t>
    </r>
    <r>
      <rPr>
        <sz val="12"/>
        <color rgb="FF000000"/>
        <rFont val="標楷體"/>
        <family val="4"/>
        <charset val="136"/>
      </rPr>
      <t xml:space="preserve">)</t>
    </r>
    <r>
      <rPr>
        <sz val="12"/>
        <color rgb="FF000000"/>
        <rFont val="標楷體"/>
        <family val="0"/>
        <charset val="136"/>
      </rPr>
      <t xml:space="preserve">政府自有財源及公益彩券盈餘分配等。</t>
    </r>
  </si>
  <si>
    <r>
      <rPr>
        <sz val="12"/>
        <color rgb="FF000000"/>
        <rFont val="標楷體"/>
        <family val="4"/>
        <charset val="136"/>
      </rPr>
      <t xml:space="preserve">(3)</t>
    </r>
    <r>
      <rPr>
        <sz val="12"/>
        <color rgb="FF000000"/>
        <rFont val="標楷體"/>
        <family val="0"/>
        <charset val="136"/>
      </rPr>
      <t xml:space="preserve">本表公務預算合計數應配合追加減預算予以適時調整。</t>
    </r>
  </si>
  <si>
    <r>
      <rPr>
        <sz val="12"/>
        <color rgb="FF000000"/>
        <rFont val="標楷體"/>
        <family val="4"/>
        <charset val="136"/>
      </rPr>
      <t xml:space="preserve">(4)D1</t>
    </r>
    <r>
      <rPr>
        <sz val="12"/>
        <color rgb="FF000000"/>
        <rFont val="標楷體"/>
        <family val="0"/>
        <charset val="136"/>
      </rPr>
      <t xml:space="preserve">＋</t>
    </r>
    <r>
      <rPr>
        <sz val="12"/>
        <color rgb="FF000000"/>
        <rFont val="標楷體"/>
        <family val="4"/>
        <charset val="136"/>
      </rPr>
      <t xml:space="preserve">D2</t>
    </r>
    <r>
      <rPr>
        <sz val="12"/>
        <color rgb="FF000000"/>
        <rFont val="標楷體"/>
        <family val="0"/>
        <charset val="136"/>
      </rPr>
      <t xml:space="preserve">之合計數應等於公務預算中社會福利支出（政事別大分類）總數。</t>
    </r>
  </si>
  <si>
    <r>
      <rPr>
        <sz val="12"/>
        <color rgb="FF000000"/>
        <rFont val="標楷體"/>
        <family val="4"/>
        <charset val="136"/>
      </rPr>
      <t xml:space="preserve">(5)</t>
    </r>
    <r>
      <rPr>
        <sz val="12"/>
        <color rgb="FF000000"/>
        <rFont val="標楷體"/>
        <family val="0"/>
        <charset val="136"/>
      </rPr>
      <t xml:space="preserve">基金自籌部分係指由附屬單位預算基金自籌財源支應，不包括由公務預算撥補部分；直轄市或縣</t>
    </r>
    <r>
      <rPr>
        <sz val="12"/>
        <color rgb="FF000000"/>
        <rFont val="標楷體"/>
        <family val="4"/>
        <charset val="136"/>
      </rPr>
      <t xml:space="preserve">(</t>
    </r>
    <r>
      <rPr>
        <sz val="12"/>
        <color rgb="FF000000"/>
        <rFont val="標楷體"/>
        <family val="0"/>
        <charset val="136"/>
      </rPr>
      <t xml:space="preserve">市</t>
    </r>
    <r>
      <rPr>
        <sz val="12"/>
        <color rgb="FF000000"/>
        <rFont val="標楷體"/>
        <family val="4"/>
        <charset val="136"/>
      </rPr>
      <t xml:space="preserve">)</t>
    </r>
    <r>
      <rPr>
        <sz val="12"/>
        <color rgb="FF000000"/>
        <rFont val="標楷體"/>
        <family val="0"/>
        <charset val="136"/>
      </rPr>
      <t xml:space="preserve">公益彩券盈餘分配設有基金管理運用者，應將附屬單位預算支出面編列和執行數額填列於此。</t>
    </r>
  </si>
  <si>
    <r>
      <rPr>
        <sz val="12"/>
        <color rgb="FF000000"/>
        <rFont val="標楷體"/>
        <family val="4"/>
        <charset val="136"/>
      </rPr>
      <t xml:space="preserve">(6)E</t>
    </r>
    <r>
      <rPr>
        <sz val="12"/>
        <color rgb="FF000000"/>
        <rFont val="標楷體"/>
        <family val="0"/>
        <charset val="136"/>
      </rPr>
      <t xml:space="preserve">之中央補助社會救助業務編列數額，不得低於行政院主計總處設算匡列數；</t>
    </r>
    <r>
      <rPr>
        <sz val="12"/>
        <color rgb="FF000000"/>
        <rFont val="標楷體"/>
        <family val="4"/>
        <charset val="136"/>
      </rPr>
      <t xml:space="preserve">F1</t>
    </r>
    <r>
      <rPr>
        <sz val="12"/>
        <color rgb="FF000000"/>
        <rFont val="標楷體"/>
        <family val="0"/>
        <charset val="136"/>
      </rPr>
      <t xml:space="preserve">至</t>
    </r>
    <r>
      <rPr>
        <sz val="12"/>
        <color rgb="FF000000"/>
        <rFont val="標楷體"/>
        <family val="4"/>
        <charset val="136"/>
      </rPr>
      <t xml:space="preserve">F6</t>
    </r>
    <r>
      <rPr>
        <sz val="12"/>
        <color rgb="FF000000"/>
        <rFont val="標楷體"/>
        <family val="0"/>
        <charset val="136"/>
      </rPr>
      <t xml:space="preserve">之</t>
    </r>
    <r>
      <rPr>
        <sz val="12"/>
        <color rgb="FF000000"/>
        <rFont val="標楷體"/>
        <family val="4"/>
        <charset val="136"/>
      </rPr>
      <t xml:space="preserve">6</t>
    </r>
    <r>
      <rPr>
        <sz val="12"/>
        <color rgb="FF000000"/>
        <rFont val="標楷體"/>
        <family val="0"/>
        <charset val="136"/>
      </rPr>
      <t xml:space="preserve">項社會福利津貼編列數額合計數，不得低於行政院主計總處設算</t>
    </r>
    <r>
      <rPr>
        <sz val="12"/>
        <color rgb="FF000000"/>
        <rFont val="標楷體"/>
        <family val="4"/>
        <charset val="136"/>
      </rPr>
      <t xml:space="preserve">6</t>
    </r>
    <r>
      <rPr>
        <sz val="12"/>
        <color rgb="FF000000"/>
        <rFont val="標楷體"/>
        <family val="0"/>
        <charset val="136"/>
      </rPr>
      <t xml:space="preserve">項社會福利津貼調整經費匡列數。</t>
    </r>
  </si>
  <si>
    <r>
      <rPr>
        <sz val="12"/>
        <color rgb="FF000000"/>
        <rFont val="標楷體"/>
        <family val="4"/>
        <charset val="136"/>
      </rPr>
      <t xml:space="preserve">(7)</t>
    </r>
    <r>
      <rPr>
        <sz val="12"/>
        <color rgb="FF000000"/>
        <rFont val="標楷體"/>
        <family val="0"/>
        <charset val="136"/>
      </rPr>
      <t xml:space="preserve">其他社會救助支出包括辦理低收入戶調查、遊民收容輔導、健保病患住院膳食費補助、災害救助、設立社會救助機構或委託收容安置及其他社會救助業務等。</t>
    </r>
  </si>
  <si>
    <r>
      <rPr>
        <sz val="12"/>
        <color rgb="FF000000"/>
        <rFont val="標楷體"/>
        <family val="4"/>
        <charset val="136"/>
      </rPr>
      <t xml:space="preserve">(8)</t>
    </r>
    <r>
      <rPr>
        <sz val="12"/>
        <color rgb="FF000000"/>
        <rFont val="標楷體"/>
        <family val="0"/>
        <charset val="136"/>
      </rPr>
      <t xml:space="preserve">其他兒童及少年福利服務支出包括兒童及少年福利促進委員會、兒童專業人員訓練、發展遲緩兒童早期療育、親職教育諮詢輔導及宣導活動、兒童安置服務、設立公私立托兒所與兒童福利機構、困苦失依少年醫療扶助</t>
    </r>
  </si>
  <si>
    <t xml:space="preserve">   、設立少年福利機構、辦理少年轉向制度、成立兒童及少年性交易防治督導會報、辦理兒童及少年性交易防治教育宣導、陪同偵訊、辦理中輟學生調查、設立關懷中心、辦理緊急收容及短期收容、辦理加害人輔導教育</t>
  </si>
  <si>
    <t xml:space="preserve">   與其他兒童及少年福利業務等。</t>
  </si>
  <si>
    <r>
      <rPr>
        <sz val="12"/>
        <color rgb="FF000000"/>
        <rFont val="標楷體"/>
        <family val="4"/>
        <charset val="136"/>
      </rPr>
      <t xml:space="preserve">(9)</t>
    </r>
    <r>
      <rPr>
        <sz val="12"/>
        <color rgb="FF000000"/>
        <rFont val="標楷體"/>
        <family val="0"/>
        <charset val="136"/>
      </rPr>
      <t xml:space="preserve">其他婦女福利服務支出包括辦理婦女福利服務活動、設立婦女福利服務中心與庇護中心、辦理單親及不幸婦女保護扶助、辦理婦女福利工作人員專業訓練及其他婦女福利業務等。</t>
    </r>
  </si>
  <si>
    <r>
      <rPr>
        <sz val="12"/>
        <color rgb="FF000000"/>
        <rFont val="標楷體"/>
        <family val="4"/>
        <charset val="136"/>
      </rPr>
      <t xml:space="preserve">(10)</t>
    </r>
    <r>
      <rPr>
        <sz val="12"/>
        <color rgb="FF000000"/>
        <rFont val="標楷體"/>
        <family val="0"/>
        <charset val="136"/>
      </rPr>
      <t xml:space="preserve">其他老人福利服務支出包括設立老人福利促進委員會</t>
    </r>
    <r>
      <rPr>
        <sz val="12"/>
        <color rgb="FF000000"/>
        <rFont val="標楷體"/>
        <family val="4"/>
        <charset val="136"/>
      </rPr>
      <t xml:space="preserve">(</t>
    </r>
    <r>
      <rPr>
        <sz val="12"/>
        <color rgb="FF000000"/>
        <rFont val="標楷體"/>
        <family val="0"/>
        <charset val="136"/>
      </rPr>
      <t xml:space="preserve">推動小組</t>
    </r>
    <r>
      <rPr>
        <sz val="12"/>
        <color rgb="FF000000"/>
        <rFont val="標楷體"/>
        <family val="4"/>
        <charset val="136"/>
      </rPr>
      <t xml:space="preserve">)</t>
    </r>
    <r>
      <rPr>
        <sz val="12"/>
        <color rgb="FF000000"/>
        <rFont val="標楷體"/>
        <family val="0"/>
        <charset val="136"/>
      </rPr>
      <t xml:space="preserve">、辦理老人福利專業人員訓練、設立老人福利機構、中低收入老人特別照顧津貼、老人居家服務、辦理老人福利服務活動、辦理老人保護、安置、辦理施</t>
    </r>
  </si>
  <si>
    <t xml:space="preserve">    虐者家庭教育與輔導、辦理獨居老人緊急救援服務及其他老人福利業務等。</t>
  </si>
  <si>
    <r>
      <rPr>
        <sz val="12"/>
        <color rgb="FF000000"/>
        <rFont val="標楷體"/>
        <family val="4"/>
        <charset val="136"/>
      </rPr>
      <t xml:space="preserve">(11)</t>
    </r>
    <r>
      <rPr>
        <sz val="12"/>
        <color rgb="FF000000"/>
        <rFont val="標楷體"/>
        <family val="0"/>
        <charset val="136"/>
      </rPr>
      <t xml:space="preserve">其他身心障礙福利服務支出包括身心障礙福利專業人員訓練、設立身心障礙者保護委員會、辦理個別化專業服務評估、補助福利團體充實設備辦理福利服務、辦理身心障礙者社區、居家服務、制定身心障礙者生涯轉銜</t>
    </r>
  </si>
  <si>
    <t xml:space="preserve">    計畫、身心障礙者房屋租金及貸款利息補助、辦理身心障礙者福利服務活動、設立庇護工場、商店、身心障礙福利機構及其他身心障礙福利業務等。</t>
  </si>
  <si>
    <r>
      <rPr>
        <sz val="12"/>
        <color rgb="FF000000"/>
        <rFont val="標楷體"/>
        <family val="4"/>
        <charset val="136"/>
      </rPr>
      <t xml:space="preserve">(12)</t>
    </r>
    <r>
      <rPr>
        <sz val="12"/>
        <color rgb="FF000000"/>
        <rFont val="標楷體"/>
        <family val="0"/>
        <charset val="136"/>
      </rPr>
      <t xml:space="preserve">其他家庭暴力及性侵害防治業務支出包括設置防治中心、辦理被害人保護業務、被害人各項補助、設置未成年子女會面交往與交付處所、建立資料庫、辦理防治教育與宣導活動及其他家暴及性侵害防治業務等。</t>
    </r>
  </si>
  <si>
    <r>
      <rPr>
        <sz val="12"/>
        <color rgb="FF000000"/>
        <rFont val="標楷體"/>
        <family val="4"/>
        <charset val="136"/>
      </rPr>
      <t xml:space="preserve">(13)</t>
    </r>
    <r>
      <rPr>
        <sz val="12"/>
        <color rgb="FF000000"/>
        <rFont val="標楷體"/>
        <family val="0"/>
        <charset val="136"/>
      </rPr>
      <t xml:space="preserve">可歸類於個別項目者請儘量歸類，如無法明確歸類時再填至</t>
    </r>
    <r>
      <rPr>
        <sz val="12"/>
        <color rgb="FF000000"/>
        <rFont val="標楷體"/>
        <family val="4"/>
        <charset val="136"/>
      </rPr>
      <t xml:space="preserve">A011</t>
    </r>
    <r>
      <rPr>
        <sz val="12"/>
        <color rgb="FF000000"/>
        <rFont val="標楷體"/>
        <family val="0"/>
        <charset val="136"/>
      </rPr>
      <t xml:space="preserve">「其他列於社會局主管支出」項目。另辦理計畫項目之約聘僱人員人事費請歸至各該計畫項目內。</t>
    </r>
  </si>
  <si>
    <r>
      <rPr>
        <sz val="12"/>
        <color rgb="FF000000"/>
        <rFont val="標楷體"/>
        <family val="4"/>
        <charset val="136"/>
      </rPr>
      <t xml:space="preserve">(14)</t>
    </r>
    <r>
      <rPr>
        <sz val="12"/>
        <color rgb="FF000000"/>
        <rFont val="標楷體"/>
        <family val="0"/>
        <charset val="136"/>
      </rPr>
      <t xml:space="preserve">上述歸類為社會局主管辦理之項目，如同時有由其他單位辦理時（如衛生局、民政局等），請依下列範例填寫方式填寫：</t>
    </r>
  </si>
  <si>
    <t xml:space="preserve">政事別
（中分類）</t>
  </si>
  <si>
    <r>
      <rPr>
        <sz val="12"/>
        <color rgb="FF000000"/>
        <rFont val="標楷體"/>
        <family val="4"/>
        <charset val="136"/>
      </rPr>
      <t xml:space="preserve">1.</t>
    </r>
    <r>
      <rPr>
        <sz val="12"/>
        <color rgb="FF000000"/>
        <rFont val="標楷體"/>
        <family val="0"/>
        <charset val="136"/>
      </rPr>
      <t xml:space="preserve">性侵害防治業務（衛生局）</t>
    </r>
  </si>
  <si>
    <r>
      <rPr>
        <sz val="12"/>
        <color rgb="FF000000"/>
        <rFont val="標楷體"/>
        <family val="4"/>
        <charset val="136"/>
      </rPr>
      <t xml:space="preserve">2.</t>
    </r>
    <r>
      <rPr>
        <sz val="12"/>
        <color rgb="FF000000"/>
        <rFont val="標楷體"/>
        <family val="0"/>
        <charset val="136"/>
      </rPr>
      <t xml:space="preserve">社區發展（民政局）</t>
    </r>
  </si>
  <si>
    <t xml:space="preserve">社區發展支出</t>
  </si>
  <si>
    <r>
      <rPr>
        <b val="true"/>
        <sz val="18"/>
        <color rgb="FF000000"/>
        <rFont val="標楷體"/>
        <family val="0"/>
        <charset val="136"/>
      </rPr>
      <t xml:space="preserve">臺中市政府</t>
    </r>
    <r>
      <rPr>
        <b val="true"/>
        <sz val="18"/>
        <color rgb="FF000000"/>
        <rFont val="標楷體"/>
        <family val="4"/>
        <charset val="136"/>
      </rPr>
      <t xml:space="preserve">110</t>
    </r>
    <r>
      <rPr>
        <b val="true"/>
        <sz val="18"/>
        <color rgb="FF000000"/>
        <rFont val="標楷體"/>
        <family val="0"/>
        <charset val="136"/>
      </rPr>
      <t xml:space="preserve">年度教育設施補助經費計畫分配及執行明細表</t>
    </r>
  </si>
  <si>
    <r>
      <rPr>
        <sz val="14"/>
        <color rgb="FF000000"/>
        <rFont val="標楷體"/>
        <family val="0"/>
        <charset val="136"/>
      </rPr>
      <t xml:space="preserve">表</t>
    </r>
    <r>
      <rPr>
        <sz val="14"/>
        <color rgb="FF000000"/>
        <rFont val="標楷體"/>
        <family val="4"/>
        <charset val="136"/>
      </rPr>
      <t xml:space="preserve">2</t>
    </r>
  </si>
  <si>
    <t xml:space="preserve">計畫編號</t>
  </si>
  <si>
    <t xml:space="preserve">辦理項目及內容</t>
  </si>
  <si>
    <t xml:space="preserve">辦理機關</t>
  </si>
  <si>
    <t xml:space="preserve">經費支用科目</t>
  </si>
  <si>
    <r>
      <rPr>
        <sz val="14"/>
        <color rgb="FF000000"/>
        <rFont val="標楷體"/>
        <family val="0"/>
        <charset val="136"/>
      </rPr>
      <t xml:space="preserve">預算數</t>
    </r>
    <r>
      <rPr>
        <sz val="14"/>
        <color rgb="FF000000"/>
        <rFont val="標楷體"/>
        <family val="4"/>
        <charset val="136"/>
      </rPr>
      <t xml:space="preserve">(1)</t>
    </r>
  </si>
  <si>
    <t xml:space="preserve">經費</t>
  </si>
  <si>
    <t xml:space="preserve">中央補助部分</t>
  </si>
  <si>
    <t xml:space="preserve">直轄市及縣市
自籌部分</t>
  </si>
  <si>
    <r>
      <rPr>
        <sz val="14"/>
        <color rgb="FF000000"/>
        <rFont val="標楷體"/>
        <family val="0"/>
        <charset val="136"/>
      </rPr>
      <t xml:space="preserve">累計實際
支用數</t>
    </r>
    <r>
      <rPr>
        <sz val="14"/>
        <color rgb="FF000000"/>
        <rFont val="標楷體"/>
        <family val="4"/>
        <charset val="136"/>
      </rPr>
      <t xml:space="preserve">(2)</t>
    </r>
  </si>
  <si>
    <r>
      <rPr>
        <sz val="14"/>
        <color rgb="FF000000"/>
        <rFont val="標楷體"/>
        <family val="0"/>
        <charset val="136"/>
      </rPr>
      <t xml:space="preserve">累計實際
支用比率％
</t>
    </r>
    <r>
      <rPr>
        <sz val="14"/>
        <color rgb="FF000000"/>
        <rFont val="標楷體"/>
        <family val="4"/>
        <charset val="136"/>
      </rPr>
      <t xml:space="preserve">(3)=(2)/(1)</t>
    </r>
  </si>
  <si>
    <r>
      <rPr>
        <sz val="14"/>
        <color rgb="FF000000"/>
        <rFont val="標楷體"/>
        <family val="0"/>
        <charset val="136"/>
      </rPr>
      <t xml:space="preserve">總      計</t>
    </r>
    <r>
      <rPr>
        <sz val="14"/>
        <color rgb="FF000000"/>
        <rFont val="標楷體"/>
        <family val="4"/>
        <charset val="136"/>
      </rPr>
      <t xml:space="preserve">(B001~B016)</t>
    </r>
  </si>
  <si>
    <r>
      <rPr>
        <sz val="14"/>
        <color rgb="FF000000"/>
        <rFont val="標楷體"/>
        <family val="0"/>
        <charset val="136"/>
      </rPr>
      <t xml:space="preserve">合      計</t>
    </r>
    <r>
      <rPr>
        <sz val="14"/>
        <color rgb="FF000000"/>
        <rFont val="標楷體"/>
        <family val="4"/>
        <charset val="136"/>
      </rPr>
      <t xml:space="preserve">(B001~B015)</t>
    </r>
  </si>
  <si>
    <t xml:space="preserve">B001</t>
  </si>
  <si>
    <t xml:space="preserve">學校午餐</t>
  </si>
  <si>
    <t xml:space="preserve">B001-1</t>
  </si>
  <si>
    <t xml:space="preserve">營養午餐</t>
  </si>
  <si>
    <t xml:space="preserve">辦理補助本市貧困學生午餐經費計畫</t>
  </si>
  <si>
    <t xml:space="preserve">臺中市政府教育局</t>
  </si>
  <si>
    <r>
      <rPr>
        <sz val="12"/>
        <color rgb="FF000000"/>
        <rFont val="標楷體"/>
        <family val="0"/>
        <charset val="136"/>
      </rPr>
      <t xml:space="preserve">體育及衛生教育計畫</t>
    </r>
    <r>
      <rPr>
        <sz val="12"/>
        <color rgb="FF000000"/>
        <rFont val="標楷體"/>
        <family val="4"/>
        <charset val="136"/>
      </rPr>
      <t xml:space="preserve">-</t>
    </r>
    <r>
      <rPr>
        <sz val="12"/>
        <color rgb="FF000000"/>
        <rFont val="標楷體"/>
        <family val="0"/>
        <charset val="136"/>
      </rPr>
      <t xml:space="preserve">體育及衛生教育計畫</t>
    </r>
    <r>
      <rPr>
        <sz val="12"/>
        <color rgb="FF000000"/>
        <rFont val="標楷體"/>
        <family val="4"/>
        <charset val="136"/>
      </rPr>
      <t xml:space="preserve">-</t>
    </r>
    <r>
      <rPr>
        <sz val="12"/>
        <color rgb="FF000000"/>
        <rFont val="標楷體"/>
        <family val="0"/>
        <charset val="136"/>
      </rPr>
      <t xml:space="preserve">學生衛生保健</t>
    </r>
    <r>
      <rPr>
        <sz val="12"/>
        <color rgb="FF000000"/>
        <rFont val="標楷體"/>
        <family val="4"/>
        <charset val="136"/>
      </rPr>
      <t xml:space="preserve">-</t>
    </r>
    <r>
      <rPr>
        <sz val="12"/>
        <color rgb="FF000000"/>
        <rFont val="標楷體"/>
        <family val="0"/>
        <charset val="136"/>
      </rPr>
      <t xml:space="preserve">補</t>
    </r>
    <r>
      <rPr>
        <sz val="12"/>
        <color rgb="FF000000"/>
        <rFont val="標楷體"/>
        <family val="4"/>
        <charset val="136"/>
      </rPr>
      <t xml:space="preserve">(</t>
    </r>
    <r>
      <rPr>
        <sz val="12"/>
        <color rgb="FF000000"/>
        <rFont val="標楷體"/>
        <family val="0"/>
        <charset val="136"/>
      </rPr>
      <t xml:space="preserve">協</t>
    </r>
    <r>
      <rPr>
        <sz val="12"/>
        <color rgb="FF000000"/>
        <rFont val="標楷體"/>
        <family val="4"/>
        <charset val="136"/>
      </rPr>
      <t xml:space="preserve">)</t>
    </r>
    <r>
      <rPr>
        <sz val="12"/>
        <color rgb="FF000000"/>
        <rFont val="標楷體"/>
        <family val="0"/>
        <charset val="136"/>
      </rPr>
      <t xml:space="preserve">助政府機關</t>
    </r>
    <r>
      <rPr>
        <sz val="12"/>
        <color rgb="FF000000"/>
        <rFont val="標楷體"/>
        <family val="4"/>
        <charset val="136"/>
      </rPr>
      <t xml:space="preserve">(</t>
    </r>
    <r>
      <rPr>
        <sz val="12"/>
        <color rgb="FF000000"/>
        <rFont val="標楷體"/>
        <family val="0"/>
        <charset val="136"/>
      </rPr>
      <t xml:space="preserve">構</t>
    </r>
    <r>
      <rPr>
        <sz val="12"/>
        <color rgb="FF000000"/>
        <rFont val="標楷體"/>
        <family val="4"/>
        <charset val="136"/>
      </rPr>
      <t xml:space="preserve">)</t>
    </r>
  </si>
  <si>
    <t xml:space="preserve">B001-2</t>
  </si>
  <si>
    <t xml:space="preserve">辦理本市貧困學生寒暑假暨例假日安心餐券補助計畫</t>
  </si>
  <si>
    <t xml:space="preserve">B003</t>
  </si>
  <si>
    <t xml:space="preserve">國民中小學老舊校舍整建</t>
  </si>
  <si>
    <t xml:space="preserve">B003-1</t>
  </si>
  <si>
    <r>
      <rPr>
        <sz val="14"/>
        <color rgb="FF000000"/>
        <rFont val="標楷體"/>
        <family val="0"/>
        <charset val="136"/>
      </rPr>
      <t xml:space="preserve">大甲國小</t>
    </r>
    <r>
      <rPr>
        <sz val="14"/>
        <color rgb="FF000000"/>
        <rFont val="標楷體"/>
        <family val="4"/>
        <charset val="136"/>
      </rPr>
      <t xml:space="preserve">(</t>
    </r>
    <r>
      <rPr>
        <sz val="14"/>
        <color rgb="FF000000"/>
        <rFont val="標楷體"/>
        <family val="0"/>
        <charset val="136"/>
      </rPr>
      <t xml:space="preserve">東棟</t>
    </r>
    <r>
      <rPr>
        <sz val="14"/>
        <color rgb="FF000000"/>
        <rFont val="標楷體"/>
        <family val="4"/>
        <charset val="136"/>
      </rPr>
      <t xml:space="preserve">)</t>
    </r>
    <r>
      <rPr>
        <sz val="14"/>
        <color rgb="FF000000"/>
        <rFont val="標楷體"/>
        <family val="0"/>
        <charset val="136"/>
      </rPr>
      <t xml:space="preserve">國民中小學老舊校舍整建計畫</t>
    </r>
  </si>
  <si>
    <t xml:space="preserve">大甲國小</t>
  </si>
  <si>
    <r>
      <rPr>
        <sz val="12"/>
        <color rgb="FF000000"/>
        <rFont val="標楷體"/>
        <family val="0"/>
        <charset val="136"/>
      </rPr>
      <t xml:space="preserve">建築及設備計畫─營建及修建工程計畫─由學校編列執行之營建及修繕工程</t>
    </r>
    <r>
      <rPr>
        <sz val="12"/>
        <color rgb="FF000000"/>
        <rFont val="標楷體"/>
        <family val="4"/>
        <charset val="136"/>
      </rPr>
      <t xml:space="preserve">-</t>
    </r>
    <r>
      <rPr>
        <sz val="12"/>
        <color rgb="FF000000"/>
        <rFont val="標楷體"/>
        <family val="0"/>
        <charset val="136"/>
      </rPr>
      <t xml:space="preserve">擴充改良房屋建築及設備</t>
    </r>
  </si>
  <si>
    <t xml:space="preserve">B003-2</t>
  </si>
  <si>
    <r>
      <rPr>
        <sz val="14"/>
        <color rgb="FF000000"/>
        <rFont val="標楷體"/>
        <family val="0"/>
        <charset val="136"/>
      </rPr>
      <t xml:space="preserve">大雅國小</t>
    </r>
    <r>
      <rPr>
        <sz val="14"/>
        <color rgb="FF000000"/>
        <rFont val="標楷體"/>
        <family val="4"/>
        <charset val="136"/>
      </rPr>
      <t xml:space="preserve">(</t>
    </r>
    <r>
      <rPr>
        <sz val="14"/>
        <color rgb="FF000000"/>
        <rFont val="標楷體"/>
        <family val="0"/>
        <charset val="136"/>
      </rPr>
      <t xml:space="preserve">和平樓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</si>
  <si>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大雅國小</t>
  </si>
  <si>
    <t xml:space="preserve">B003-3</t>
  </si>
  <si>
    <r>
      <rPr>
        <sz val="14"/>
        <color rgb="FF000000"/>
        <rFont val="標楷體"/>
        <family val="0"/>
        <charset val="136"/>
      </rPr>
      <t xml:space="preserve">梧棲區中正國小</t>
    </r>
    <r>
      <rPr>
        <sz val="14"/>
        <color rgb="FF000000"/>
        <rFont val="標楷體"/>
        <family val="4"/>
        <charset val="136"/>
      </rPr>
      <t xml:space="preserve">(</t>
    </r>
    <r>
      <rPr>
        <sz val="14"/>
        <color rgb="FF000000"/>
        <rFont val="標楷體"/>
        <family val="0"/>
        <charset val="136"/>
      </rPr>
      <t xml:space="preserve">仁愛樓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</si>
  <si>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梧棲區中正國小</t>
  </si>
  <si>
    <t xml:space="preserve">B003-4</t>
  </si>
  <si>
    <r>
      <rPr>
        <sz val="14"/>
        <color rgb="FF000000"/>
        <rFont val="標楷體"/>
        <family val="0"/>
        <charset val="136"/>
      </rPr>
      <t xml:space="preserve">南陽國小</t>
    </r>
    <r>
      <rPr>
        <sz val="14"/>
        <color rgb="FF000000"/>
        <rFont val="標楷體"/>
        <family val="4"/>
        <charset val="136"/>
      </rPr>
      <t xml:space="preserve">(</t>
    </r>
    <r>
      <rPr>
        <sz val="14"/>
        <color rgb="FF000000"/>
        <rFont val="標楷體"/>
        <family val="0"/>
        <charset val="136"/>
      </rPr>
      <t xml:space="preserve">和平樓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</si>
  <si>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南陽國小</t>
  </si>
  <si>
    <t xml:space="preserve">B003-5</t>
  </si>
  <si>
    <r>
      <rPr>
        <sz val="14"/>
        <color rgb="FF000000"/>
        <rFont val="標楷體"/>
        <family val="0"/>
        <charset val="136"/>
      </rPr>
      <t xml:space="preserve">大忠國小</t>
    </r>
    <r>
      <rPr>
        <sz val="14"/>
        <color rgb="FF000000"/>
        <rFont val="標楷體"/>
        <family val="4"/>
        <charset val="136"/>
      </rPr>
      <t xml:space="preserve">(</t>
    </r>
    <r>
      <rPr>
        <sz val="14"/>
        <color rgb="FF000000"/>
        <rFont val="標楷體"/>
        <family val="0"/>
        <charset val="136"/>
      </rPr>
      <t xml:space="preserve">南棟</t>
    </r>
    <r>
      <rPr>
        <sz val="14"/>
        <color rgb="FF000000"/>
        <rFont val="標楷體"/>
        <family val="4"/>
        <charset val="136"/>
      </rPr>
      <t xml:space="preserve">)</t>
    </r>
    <r>
      <rPr>
        <sz val="14"/>
        <color rgb="FF000000"/>
        <rFont val="標楷體"/>
        <family val="0"/>
        <charset val="136"/>
      </rPr>
      <t xml:space="preserve">國民中小學老舊校舍整建計畫</t>
    </r>
  </si>
  <si>
    <t xml:space="preserve">大忠國小</t>
  </si>
  <si>
    <t xml:space="preserve">B003-6</t>
  </si>
  <si>
    <r>
      <rPr>
        <sz val="14"/>
        <color rgb="FF000000"/>
        <rFont val="標楷體"/>
        <family val="0"/>
        <charset val="136"/>
      </rPr>
      <t xml:space="preserve">文光國小</t>
    </r>
    <r>
      <rPr>
        <sz val="14"/>
        <color rgb="FF000000"/>
        <rFont val="標楷體"/>
        <family val="4"/>
        <charset val="136"/>
      </rPr>
      <t xml:space="preserve">(</t>
    </r>
    <r>
      <rPr>
        <sz val="14"/>
        <color rgb="FF000000"/>
        <rFont val="標楷體"/>
        <family val="0"/>
        <charset val="136"/>
      </rPr>
      <t xml:space="preserve">庠序樓、藝術工作坊</t>
    </r>
    <r>
      <rPr>
        <sz val="14"/>
        <color rgb="FF000000"/>
        <rFont val="標楷體"/>
        <family val="4"/>
        <charset val="136"/>
      </rPr>
      <t xml:space="preserve">)</t>
    </r>
    <r>
      <rPr>
        <sz val="14"/>
        <color rgb="FF000000"/>
        <rFont val="標楷體"/>
        <family val="0"/>
        <charset val="136"/>
      </rPr>
      <t xml:space="preserve">國民中小學老舊校舍整建計畫</t>
    </r>
  </si>
  <si>
    <t xml:space="preserve">文光國小</t>
  </si>
  <si>
    <t xml:space="preserve">B003-7</t>
  </si>
  <si>
    <r>
      <rPr>
        <sz val="14"/>
        <color rgb="FF000000"/>
        <rFont val="標楷體"/>
        <family val="0"/>
        <charset val="136"/>
      </rPr>
      <t xml:space="preserve">梧棲國小</t>
    </r>
    <r>
      <rPr>
        <sz val="14"/>
        <color rgb="FF000000"/>
        <rFont val="標楷體"/>
        <family val="4"/>
        <charset val="136"/>
      </rPr>
      <t xml:space="preserve">(</t>
    </r>
    <r>
      <rPr>
        <sz val="14"/>
        <color rgb="FF000000"/>
        <rFont val="標楷體"/>
        <family val="0"/>
        <charset val="136"/>
      </rPr>
      <t xml:space="preserve">西棟大樓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</si>
  <si>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梧棲國小</t>
  </si>
  <si>
    <t xml:space="preserve">B003-8</t>
  </si>
  <si>
    <r>
      <rPr>
        <sz val="14"/>
        <color rgb="FF000000"/>
        <rFont val="標楷體"/>
        <family val="0"/>
        <charset val="136"/>
      </rPr>
      <t xml:space="preserve">梧棲國小</t>
    </r>
    <r>
      <rPr>
        <sz val="14"/>
        <color rgb="FF000000"/>
        <rFont val="標楷體"/>
        <family val="4"/>
        <charset val="136"/>
      </rPr>
      <t xml:space="preserve">(</t>
    </r>
    <r>
      <rPr>
        <sz val="14"/>
        <color rgb="FF000000"/>
        <rFont val="標楷體"/>
        <family val="0"/>
        <charset val="136"/>
      </rPr>
      <t xml:space="preserve">北棟教學大樓</t>
    </r>
    <r>
      <rPr>
        <sz val="14"/>
        <color rgb="FF000000"/>
        <rFont val="標楷體"/>
        <family val="4"/>
        <charset val="136"/>
      </rPr>
      <t xml:space="preserve">B</t>
    </r>
    <r>
      <rPr>
        <sz val="14"/>
        <color rgb="FF000000"/>
        <rFont val="標楷體"/>
        <family val="0"/>
        <charset val="136"/>
      </rPr>
      <t xml:space="preserve">棟</t>
    </r>
    <r>
      <rPr>
        <sz val="14"/>
        <color rgb="FF000000"/>
        <rFont val="標楷體"/>
        <family val="4"/>
        <charset val="136"/>
      </rPr>
      <t xml:space="preserve">)</t>
    </r>
    <r>
      <rPr>
        <sz val="14"/>
        <color rgb="FF000000"/>
        <rFont val="標楷體"/>
        <family val="0"/>
        <charset val="136"/>
      </rPr>
      <t xml:space="preserve">國民中小學老舊校舍整建計畫</t>
    </r>
  </si>
  <si>
    <t xml:space="preserve">B003-9</t>
  </si>
  <si>
    <r>
      <rPr>
        <sz val="14"/>
        <color rgb="FF000000"/>
        <rFont val="標楷體"/>
        <family val="0"/>
        <charset val="136"/>
      </rPr>
      <t xml:space="preserve">清水國中</t>
    </r>
    <r>
      <rPr>
        <sz val="14"/>
        <color rgb="FF000000"/>
        <rFont val="標楷體"/>
        <family val="4"/>
        <charset val="136"/>
      </rPr>
      <t xml:space="preserve">(</t>
    </r>
    <r>
      <rPr>
        <sz val="14"/>
        <color rgb="FF000000"/>
        <rFont val="標楷體"/>
        <family val="0"/>
        <charset val="136"/>
      </rPr>
      <t xml:space="preserve">行健樓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</si>
  <si>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清水國中</t>
  </si>
  <si>
    <t xml:space="preserve">B003-10</t>
  </si>
  <si>
    <r>
      <rPr>
        <sz val="14"/>
        <color rgb="FF000000"/>
        <rFont val="標楷體"/>
        <family val="0"/>
        <charset val="136"/>
      </rPr>
      <t xml:space="preserve">梧棲區中正國小</t>
    </r>
    <r>
      <rPr>
        <sz val="14"/>
        <color rgb="FF000000"/>
        <rFont val="標楷體"/>
        <family val="4"/>
        <charset val="136"/>
      </rPr>
      <t xml:space="preserve">(</t>
    </r>
    <r>
      <rPr>
        <sz val="14"/>
        <color rgb="FF000000"/>
        <rFont val="標楷體"/>
        <family val="0"/>
        <charset val="136"/>
      </rPr>
      <t xml:space="preserve">信義樓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</si>
  <si>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B003-11</t>
  </si>
  <si>
    <r>
      <rPr>
        <sz val="14"/>
        <color rgb="FF000000"/>
        <rFont val="標楷體"/>
        <family val="0"/>
        <charset val="136"/>
      </rPr>
      <t xml:space="preserve">日南國中</t>
    </r>
    <r>
      <rPr>
        <sz val="14"/>
        <color rgb="FF000000"/>
        <rFont val="標楷體"/>
        <family val="4"/>
        <charset val="136"/>
      </rPr>
      <t xml:space="preserve">(</t>
    </r>
    <r>
      <rPr>
        <sz val="14"/>
        <color rgb="FF000000"/>
        <rFont val="標楷體"/>
        <family val="0"/>
        <charset val="136"/>
      </rPr>
      <t xml:space="preserve">陶藝教室、南大樓</t>
    </r>
    <r>
      <rPr>
        <sz val="14"/>
        <color rgb="FF000000"/>
        <rFont val="標楷體"/>
        <family val="4"/>
        <charset val="136"/>
      </rPr>
      <t xml:space="preserve">)</t>
    </r>
    <r>
      <rPr>
        <sz val="14"/>
        <color rgb="FF000000"/>
        <rFont val="標楷體"/>
        <family val="0"/>
        <charset val="136"/>
      </rPr>
      <t xml:space="preserve">國民中小學老舊校舍整建計畫</t>
    </r>
  </si>
  <si>
    <t xml:space="preserve">日南國中</t>
  </si>
  <si>
    <t xml:space="preserve">B008</t>
  </si>
  <si>
    <t xml:space="preserve">資訊設備與網路維運</t>
  </si>
  <si>
    <t xml:space="preserve">B008-1</t>
  </si>
  <si>
    <t xml:space="preserve">中小學資訊及教育網路設備更新計畫</t>
  </si>
  <si>
    <r>
      <rPr>
        <sz val="12"/>
        <color rgb="FF000000"/>
        <rFont val="標楷體"/>
        <family val="0"/>
        <charset val="136"/>
      </rPr>
      <t xml:space="preserve">建築及設備計畫</t>
    </r>
    <r>
      <rPr>
        <sz val="12"/>
        <color rgb="FF000000"/>
        <rFont val="Times New Roman"/>
        <family val="0"/>
        <charset val="136"/>
      </rPr>
      <t xml:space="preserve">-</t>
    </r>
    <r>
      <rPr>
        <sz val="12"/>
        <color rgb="FF000000"/>
        <rFont val="標楷體"/>
        <family val="0"/>
        <charset val="136"/>
      </rPr>
      <t xml:space="preserve">其他設備</t>
    </r>
    <r>
      <rPr>
        <sz val="12"/>
        <color rgb="FF000000"/>
        <rFont val="Times New Roman"/>
        <family val="0"/>
        <charset val="136"/>
      </rPr>
      <t xml:space="preserve">-</t>
    </r>
    <r>
      <rPr>
        <sz val="12"/>
        <color rgb="FF000000"/>
        <rFont val="標楷體"/>
        <family val="0"/>
        <charset val="136"/>
      </rPr>
      <t xml:space="preserve">教育局</t>
    </r>
    <r>
      <rPr>
        <sz val="12"/>
        <color rgb="FF000000"/>
        <rFont val="Times New Roman"/>
        <family val="0"/>
        <charset val="136"/>
      </rPr>
      <t xml:space="preserve">(</t>
    </r>
    <r>
      <rPr>
        <sz val="12"/>
        <color rgb="FF000000"/>
        <rFont val="標楷體"/>
        <family val="0"/>
        <charset val="136"/>
      </rPr>
      <t xml:space="preserve">處</t>
    </r>
    <r>
      <rPr>
        <sz val="12"/>
        <color rgb="FF000000"/>
        <rFont val="Times New Roman"/>
        <family val="0"/>
        <charset val="136"/>
      </rPr>
      <t xml:space="preserve">)</t>
    </r>
    <r>
      <rPr>
        <sz val="12"/>
        <color rgb="FF000000"/>
        <rFont val="標楷體"/>
        <family val="0"/>
        <charset val="136"/>
      </rPr>
      <t xml:space="preserve">其他設備</t>
    </r>
    <r>
      <rPr>
        <sz val="12"/>
        <color rgb="FF000000"/>
        <rFont val="Times New Roman"/>
        <family val="0"/>
        <charset val="136"/>
      </rPr>
      <t xml:space="preserve">-</t>
    </r>
    <r>
      <rPr>
        <sz val="12"/>
        <color rgb="FF000000"/>
        <rFont val="標楷體"/>
        <family val="0"/>
        <charset val="136"/>
      </rPr>
      <t xml:space="preserve">補</t>
    </r>
    <r>
      <rPr>
        <sz val="12"/>
        <color rgb="FF000000"/>
        <rFont val="Times New Roman"/>
        <family val="0"/>
        <charset val="136"/>
      </rPr>
      <t xml:space="preserve">(</t>
    </r>
    <r>
      <rPr>
        <sz val="12"/>
        <color rgb="FF000000"/>
        <rFont val="標楷體"/>
        <family val="0"/>
        <charset val="136"/>
      </rPr>
      <t xml:space="preserve">協</t>
    </r>
    <r>
      <rPr>
        <sz val="12"/>
        <color rgb="FF000000"/>
        <rFont val="Times New Roman"/>
        <family val="0"/>
        <charset val="136"/>
      </rPr>
      <t xml:space="preserve">)</t>
    </r>
    <r>
      <rPr>
        <sz val="12"/>
        <color rgb="FF000000"/>
        <rFont val="標楷體"/>
        <family val="0"/>
        <charset val="136"/>
      </rPr>
      <t xml:space="preserve">助政府機關</t>
    </r>
    <r>
      <rPr>
        <sz val="12"/>
        <color rgb="FF000000"/>
        <rFont val="Times New Roman"/>
        <family val="0"/>
        <charset val="136"/>
      </rPr>
      <t xml:space="preserve">(</t>
    </r>
    <r>
      <rPr>
        <sz val="12"/>
        <color rgb="FF000000"/>
        <rFont val="標楷體"/>
        <family val="0"/>
        <charset val="136"/>
      </rPr>
      <t xml:space="preserve">構</t>
    </r>
    <r>
      <rPr>
        <sz val="12"/>
        <color rgb="FF000000"/>
        <rFont val="Times New Roman"/>
        <family val="0"/>
        <charset val="136"/>
      </rPr>
      <t xml:space="preserve">)</t>
    </r>
  </si>
  <si>
    <t xml:space="preserve">B008-2</t>
  </si>
  <si>
    <t xml:space="preserve">中小學電腦設備維護及管理費</t>
  </si>
  <si>
    <r>
      <rPr>
        <sz val="12"/>
        <color rgb="FF000000"/>
        <rFont val="標楷體"/>
        <family val="0"/>
        <charset val="136"/>
      </rPr>
      <t xml:space="preserve">一般行政管理計畫</t>
    </r>
    <r>
      <rPr>
        <sz val="12"/>
        <color rgb="FF000000"/>
        <rFont val="標楷體"/>
        <family val="4"/>
        <charset val="136"/>
      </rPr>
      <t xml:space="preserve">-</t>
    </r>
    <r>
      <rPr>
        <sz val="12"/>
        <color rgb="FF000000"/>
        <rFont val="標楷體"/>
        <family val="0"/>
        <charset val="136"/>
      </rPr>
      <t xml:space="preserve">行政管理及推展</t>
    </r>
    <r>
      <rPr>
        <sz val="12"/>
        <color rgb="FF000000"/>
        <rFont val="標楷體"/>
        <family val="4"/>
        <charset val="136"/>
      </rPr>
      <t xml:space="preserve">-</t>
    </r>
    <r>
      <rPr>
        <sz val="12"/>
        <color rgb="FF000000"/>
        <rFont val="標楷體"/>
        <family val="0"/>
        <charset val="136"/>
      </rPr>
      <t xml:space="preserve">資訊業務</t>
    </r>
    <r>
      <rPr>
        <sz val="12"/>
        <color rgb="FF000000"/>
        <rFont val="標楷體"/>
        <family val="4"/>
        <charset val="136"/>
      </rPr>
      <t xml:space="preserve">-</t>
    </r>
    <r>
      <rPr>
        <sz val="12"/>
        <color rgb="FF000000"/>
        <rFont val="標楷體"/>
        <family val="0"/>
        <charset val="136"/>
      </rPr>
      <t xml:space="preserve">補</t>
    </r>
    <r>
      <rPr>
        <sz val="12"/>
        <color rgb="FF000000"/>
        <rFont val="標楷體"/>
        <family val="4"/>
        <charset val="136"/>
      </rPr>
      <t xml:space="preserve">(</t>
    </r>
    <r>
      <rPr>
        <sz val="12"/>
        <color rgb="FF000000"/>
        <rFont val="標楷體"/>
        <family val="0"/>
        <charset val="136"/>
      </rPr>
      <t xml:space="preserve">協</t>
    </r>
    <r>
      <rPr>
        <sz val="12"/>
        <color rgb="FF000000"/>
        <rFont val="標楷體"/>
        <family val="4"/>
        <charset val="136"/>
      </rPr>
      <t xml:space="preserve">)</t>
    </r>
    <r>
      <rPr>
        <sz val="12"/>
        <color rgb="FF000000"/>
        <rFont val="標楷體"/>
        <family val="0"/>
        <charset val="136"/>
      </rPr>
      <t xml:space="preserve">助政府機關</t>
    </r>
    <r>
      <rPr>
        <sz val="12"/>
        <color rgb="FF000000"/>
        <rFont val="標楷體"/>
        <family val="4"/>
        <charset val="136"/>
      </rPr>
      <t xml:space="preserve">(</t>
    </r>
    <r>
      <rPr>
        <sz val="12"/>
        <color rgb="FF000000"/>
        <rFont val="標楷體"/>
        <family val="0"/>
        <charset val="136"/>
      </rPr>
      <t xml:space="preserve">構</t>
    </r>
    <r>
      <rPr>
        <sz val="12"/>
        <color rgb="FF000000"/>
        <rFont val="標楷體"/>
        <family val="4"/>
        <charset val="136"/>
      </rPr>
      <t xml:space="preserve">)</t>
    </r>
  </si>
  <si>
    <t xml:space="preserve">B010</t>
  </si>
  <si>
    <t xml:space="preserve">國中技藝教育</t>
  </si>
  <si>
    <t xml:space="preserve">辦理國中技藝教育經費</t>
  </si>
  <si>
    <r>
      <rPr>
        <sz val="12"/>
        <color rgb="FF000000"/>
        <rFont val="標楷體"/>
        <family val="0"/>
        <charset val="136"/>
      </rPr>
      <t xml:space="preserve">國民教育計畫</t>
    </r>
    <r>
      <rPr>
        <sz val="12"/>
        <color rgb="FF000000"/>
        <rFont val="Times New Roman"/>
        <family val="0"/>
        <charset val="136"/>
      </rPr>
      <t xml:space="preserve">-</t>
    </r>
    <r>
      <rPr>
        <sz val="12"/>
        <color rgb="FF000000"/>
        <rFont val="標楷體"/>
        <family val="0"/>
        <charset val="136"/>
      </rPr>
      <t xml:space="preserve">一般教學計畫</t>
    </r>
    <r>
      <rPr>
        <sz val="12"/>
        <color rgb="FF000000"/>
        <rFont val="Times New Roman"/>
        <family val="0"/>
        <charset val="136"/>
      </rPr>
      <t xml:space="preserve">-</t>
    </r>
    <r>
      <rPr>
        <sz val="12"/>
        <color rgb="FF000000"/>
        <rFont val="標楷體"/>
        <family val="0"/>
        <charset val="136"/>
      </rPr>
      <t xml:space="preserve">補</t>
    </r>
    <r>
      <rPr>
        <sz val="12"/>
        <color rgb="FF000000"/>
        <rFont val="Times New Roman"/>
        <family val="0"/>
        <charset val="136"/>
      </rPr>
      <t xml:space="preserve">(</t>
    </r>
    <r>
      <rPr>
        <sz val="12"/>
        <color rgb="FF000000"/>
        <rFont val="標楷體"/>
        <family val="0"/>
        <charset val="136"/>
      </rPr>
      <t xml:space="preserve">協</t>
    </r>
    <r>
      <rPr>
        <sz val="12"/>
        <color rgb="FF000000"/>
        <rFont val="Times New Roman"/>
        <family val="0"/>
        <charset val="136"/>
      </rPr>
      <t xml:space="preserve">)</t>
    </r>
    <r>
      <rPr>
        <sz val="12"/>
        <color rgb="FF000000"/>
        <rFont val="標楷體"/>
        <family val="0"/>
        <charset val="136"/>
      </rPr>
      <t xml:space="preserve">助政府機關</t>
    </r>
    <r>
      <rPr>
        <sz val="12"/>
        <color rgb="FF000000"/>
        <rFont val="Times New Roman"/>
        <family val="0"/>
        <charset val="136"/>
      </rPr>
      <t xml:space="preserve">(</t>
    </r>
    <r>
      <rPr>
        <sz val="12"/>
        <color rgb="FF000000"/>
        <rFont val="標楷體"/>
        <family val="0"/>
        <charset val="136"/>
      </rPr>
      <t xml:space="preserve">構</t>
    </r>
    <r>
      <rPr>
        <sz val="12"/>
        <color rgb="FF000000"/>
        <rFont val="Times New Roman"/>
        <family val="0"/>
        <charset val="136"/>
      </rPr>
      <t xml:space="preserve">)</t>
    </r>
  </si>
  <si>
    <t xml:space="preserve">B011</t>
  </si>
  <si>
    <t xml:space="preserve">學校水電費補助</t>
  </si>
  <si>
    <t xml:space="preserve">補助各國中小水電費納入學校業務經費，並依預算計畫辦理</t>
  </si>
  <si>
    <t xml:space="preserve">各學校</t>
  </si>
  <si>
    <t xml:space="preserve">B012</t>
  </si>
  <si>
    <t xml:space="preserve">國中雜費減免補助</t>
  </si>
  <si>
    <t xml:space="preserve">補助各國中雜費納入學校業務經費，並依預算計畫辦理</t>
  </si>
  <si>
    <t xml:space="preserve">B014</t>
  </si>
  <si>
    <t xml:space="preserve">學生健康及水域安全基本需求</t>
  </si>
  <si>
    <t xml:space="preserve">B014-1</t>
  </si>
  <si>
    <t xml:space="preserve">水域安全教育計畫</t>
  </si>
  <si>
    <t xml:space="preserve">豐南國中、頭家國小、新盛國小</t>
  </si>
  <si>
    <t xml:space="preserve">B014-2</t>
  </si>
  <si>
    <r>
      <rPr>
        <sz val="12"/>
        <color rgb="FF000000"/>
        <rFont val="標楷體"/>
        <family val="0"/>
        <charset val="136"/>
      </rPr>
      <t xml:space="preserve">體育及衛生教育計畫</t>
    </r>
    <r>
      <rPr>
        <sz val="12"/>
        <color rgb="FF000000"/>
        <rFont val="標楷體"/>
        <family val="4"/>
        <charset val="136"/>
      </rPr>
      <t xml:space="preserve">-</t>
    </r>
    <r>
      <rPr>
        <sz val="12"/>
        <color rgb="FF000000"/>
        <rFont val="標楷體"/>
        <family val="0"/>
        <charset val="136"/>
      </rPr>
      <t xml:space="preserve">體育教學及活動</t>
    </r>
    <r>
      <rPr>
        <sz val="12"/>
        <color rgb="FF000000"/>
        <rFont val="標楷體"/>
        <family val="4"/>
        <charset val="136"/>
      </rPr>
      <t xml:space="preserve">-</t>
    </r>
    <r>
      <rPr>
        <sz val="12"/>
        <color rgb="FF000000"/>
        <rFont val="標楷體"/>
        <family val="0"/>
        <charset val="136"/>
      </rPr>
      <t xml:space="preserve">補</t>
    </r>
    <r>
      <rPr>
        <sz val="12"/>
        <color rgb="FF000000"/>
        <rFont val="標楷體"/>
        <family val="4"/>
        <charset val="136"/>
      </rPr>
      <t xml:space="preserve">(</t>
    </r>
    <r>
      <rPr>
        <sz val="12"/>
        <color rgb="FF000000"/>
        <rFont val="標楷體"/>
        <family val="0"/>
        <charset val="136"/>
      </rPr>
      <t xml:space="preserve">協</t>
    </r>
    <r>
      <rPr>
        <sz val="12"/>
        <color rgb="FF000000"/>
        <rFont val="標楷體"/>
        <family val="4"/>
        <charset val="136"/>
      </rPr>
      <t xml:space="preserve">)</t>
    </r>
    <r>
      <rPr>
        <sz val="12"/>
        <color rgb="FF000000"/>
        <rFont val="標楷體"/>
        <family val="0"/>
        <charset val="136"/>
      </rPr>
      <t xml:space="preserve">助政府機關</t>
    </r>
    <r>
      <rPr>
        <sz val="12"/>
        <color rgb="FF000000"/>
        <rFont val="標楷體"/>
        <family val="4"/>
        <charset val="136"/>
      </rPr>
      <t xml:space="preserve">(</t>
    </r>
    <r>
      <rPr>
        <sz val="12"/>
        <color rgb="FF000000"/>
        <rFont val="標楷體"/>
        <family val="0"/>
        <charset val="136"/>
      </rPr>
      <t xml:space="preserve">構</t>
    </r>
    <r>
      <rPr>
        <sz val="12"/>
        <color rgb="FF000000"/>
        <rFont val="標楷體"/>
        <family val="4"/>
        <charset val="136"/>
      </rPr>
      <t xml:space="preserve">)</t>
    </r>
  </si>
  <si>
    <t xml:space="preserve">B014-3</t>
  </si>
  <si>
    <t xml:space="preserve">辦理中小學學生健康檢查</t>
  </si>
  <si>
    <r>
      <rPr>
        <sz val="12"/>
        <color rgb="FF000000"/>
        <rFont val="標楷體"/>
        <family val="0"/>
        <charset val="136"/>
      </rPr>
      <t xml:space="preserve">體育及衛生教育計畫</t>
    </r>
    <r>
      <rPr>
        <sz val="12"/>
        <color rgb="FF000000"/>
        <rFont val="標楷體"/>
        <family val="4"/>
        <charset val="136"/>
      </rPr>
      <t xml:space="preserve">-</t>
    </r>
    <r>
      <rPr>
        <sz val="12"/>
        <color rgb="FF000000"/>
        <rFont val="標楷體"/>
        <family val="0"/>
        <charset val="136"/>
      </rPr>
      <t xml:space="preserve">學生衛生保健</t>
    </r>
    <r>
      <rPr>
        <sz val="12"/>
        <color rgb="FF000000"/>
        <rFont val="標楷體"/>
        <family val="4"/>
        <charset val="136"/>
      </rPr>
      <t xml:space="preserve">-</t>
    </r>
    <r>
      <rPr>
        <sz val="12"/>
        <color rgb="FF000000"/>
        <rFont val="標楷體"/>
        <family val="0"/>
        <charset val="136"/>
      </rPr>
      <t xml:space="preserve">補</t>
    </r>
    <r>
      <rPr>
        <sz val="12"/>
        <color rgb="FF000000"/>
        <rFont val="標楷體"/>
        <family val="4"/>
        <charset val="136"/>
      </rPr>
      <t xml:space="preserve">(</t>
    </r>
    <r>
      <rPr>
        <sz val="12"/>
        <color rgb="FF000000"/>
        <rFont val="標楷體"/>
        <family val="0"/>
        <charset val="136"/>
      </rPr>
      <t xml:space="preserve">協</t>
    </r>
    <r>
      <rPr>
        <sz val="12"/>
        <color rgb="FF000000"/>
        <rFont val="標楷體"/>
        <family val="4"/>
        <charset val="136"/>
      </rPr>
      <t xml:space="preserve">)</t>
    </r>
    <r>
      <rPr>
        <sz val="12"/>
        <color rgb="FF000000"/>
        <rFont val="標楷體"/>
        <family val="0"/>
        <charset val="136"/>
      </rPr>
      <t xml:space="preserve">助政府機關</t>
    </r>
    <r>
      <rPr>
        <sz val="12"/>
        <color rgb="FF000000"/>
        <rFont val="標楷體"/>
        <family val="4"/>
        <charset val="136"/>
      </rPr>
      <t xml:space="preserve">(</t>
    </r>
    <r>
      <rPr>
        <sz val="12"/>
        <color rgb="FF000000"/>
        <rFont val="標楷體"/>
        <family val="0"/>
        <charset val="136"/>
      </rPr>
      <t xml:space="preserve">構</t>
    </r>
    <r>
      <rPr>
        <sz val="12"/>
        <color rgb="FF000000"/>
        <rFont val="標楷體"/>
        <family val="4"/>
        <charset val="136"/>
      </rPr>
      <t xml:space="preserve">)</t>
    </r>
  </si>
  <si>
    <t xml:space="preserve">B015</t>
  </si>
  <si>
    <t xml:space="preserve">幼兒學前教育補助方案</t>
  </si>
  <si>
    <r>
      <rPr>
        <sz val="12"/>
        <color rgb="FF000000"/>
        <rFont val="標楷體"/>
        <family val="0"/>
        <charset val="136"/>
      </rPr>
      <t xml:space="preserve">學前教育</t>
    </r>
    <r>
      <rPr>
        <sz val="12"/>
        <color rgb="FF000000"/>
        <rFont val="標楷體"/>
        <family val="4"/>
        <charset val="136"/>
      </rPr>
      <t xml:space="preserve">-</t>
    </r>
    <r>
      <rPr>
        <sz val="12"/>
        <color rgb="FF000000"/>
        <rFont val="標楷體"/>
        <family val="0"/>
        <charset val="136"/>
      </rPr>
      <t xml:space="preserve">幼兒公費及獎補助</t>
    </r>
    <r>
      <rPr>
        <sz val="12"/>
        <color rgb="FF000000"/>
        <rFont val="標楷體"/>
        <family val="4"/>
        <charset val="136"/>
      </rPr>
      <t xml:space="preserve">-</t>
    </r>
    <r>
      <rPr>
        <sz val="12"/>
        <color rgb="FF000000"/>
        <rFont val="標楷體"/>
        <family val="0"/>
        <charset val="136"/>
      </rPr>
      <t xml:space="preserve">捐助個人</t>
    </r>
  </si>
  <si>
    <t xml:space="preserve">B016</t>
  </si>
  <si>
    <r>
      <rPr>
        <sz val="14"/>
        <color rgb="FF000000"/>
        <rFont val="標楷體"/>
        <family val="0"/>
        <charset val="136"/>
      </rPr>
      <t xml:space="preserve">推動學校午餐採三章一</t>
    </r>
    <r>
      <rPr>
        <sz val="14"/>
        <color rgb="FF000000"/>
        <rFont val="標楷體"/>
        <family val="4"/>
        <charset val="136"/>
      </rPr>
      <t xml:space="preserve">Q</t>
    </r>
    <r>
      <rPr>
        <sz val="14"/>
        <color rgb="FF000000"/>
        <rFont val="標楷體"/>
        <family val="0"/>
        <charset val="136"/>
      </rPr>
      <t xml:space="preserve">食材經費</t>
    </r>
  </si>
  <si>
    <t xml:space="preserve">本市學校午餐採用國產可追溯生鮮食材獎勵金實施計畫」獎勵金</t>
  </si>
  <si>
    <r>
      <rPr>
        <sz val="12"/>
        <color rgb="FF000000"/>
        <rFont val="標楷體"/>
        <family val="0"/>
        <charset val="136"/>
      </rPr>
      <t xml:space="preserve">體育及衛生教育計畫</t>
    </r>
    <r>
      <rPr>
        <sz val="12"/>
        <color rgb="FF000000"/>
        <rFont val="標楷體"/>
        <family val="4"/>
        <charset val="136"/>
      </rPr>
      <t xml:space="preserve">-</t>
    </r>
    <r>
      <rPr>
        <sz val="12"/>
        <color rgb="FF000000"/>
        <rFont val="標楷體"/>
        <family val="0"/>
        <charset val="136"/>
      </rPr>
      <t xml:space="preserve">中央政府補助體育教學及活動經費</t>
    </r>
    <r>
      <rPr>
        <sz val="12"/>
        <color rgb="FF000000"/>
        <rFont val="標楷體"/>
        <family val="4"/>
        <charset val="136"/>
      </rPr>
      <t xml:space="preserve">-</t>
    </r>
    <r>
      <rPr>
        <sz val="12"/>
        <color rgb="FF000000"/>
        <rFont val="標楷體"/>
        <family val="0"/>
        <charset val="136"/>
      </rPr>
      <t xml:space="preserve">獎勵費用</t>
    </r>
  </si>
  <si>
    <r>
      <rPr>
        <b val="true"/>
        <u val="single"/>
        <sz val="20"/>
        <color rgb="FF000000"/>
        <rFont val="標楷體"/>
        <family val="0"/>
        <charset val="136"/>
      </rPr>
      <t xml:space="preserve">步驟</t>
    </r>
    <r>
      <rPr>
        <b val="true"/>
        <u val="single"/>
        <sz val="20"/>
        <color rgb="FF000000"/>
        <rFont val="標楷體"/>
        <family val="4"/>
        <charset val="136"/>
      </rPr>
      <t xml:space="preserve">1</t>
    </r>
  </si>
  <si>
    <r>
      <rPr>
        <b val="true"/>
        <sz val="20"/>
        <color rgb="FF000000"/>
        <rFont val="標楷體"/>
        <family val="0"/>
        <charset val="136"/>
      </rPr>
      <t xml:space="preserve">步驟</t>
    </r>
    <r>
      <rPr>
        <b val="true"/>
        <sz val="20"/>
        <color rgb="FF000000"/>
        <rFont val="標楷體"/>
        <family val="4"/>
        <charset val="136"/>
      </rPr>
      <t xml:space="preserve">2</t>
    </r>
  </si>
  <si>
    <r>
      <rPr>
        <b val="true"/>
        <sz val="20"/>
        <color rgb="FF000000"/>
        <rFont val="標楷體"/>
        <family val="0"/>
        <charset val="136"/>
      </rPr>
      <t xml:space="preserve">步驟</t>
    </r>
    <r>
      <rPr>
        <b val="true"/>
        <sz val="20"/>
        <color rgb="FF000000"/>
        <rFont val="標楷體"/>
        <family val="4"/>
        <charset val="136"/>
      </rPr>
      <t xml:space="preserve">3</t>
    </r>
  </si>
  <si>
    <r>
      <rPr>
        <b val="true"/>
        <sz val="20"/>
        <color rgb="FF000000"/>
        <rFont val="標楷體"/>
        <family val="0"/>
        <charset val="136"/>
      </rPr>
      <t xml:space="preserve">步驟</t>
    </r>
    <r>
      <rPr>
        <b val="true"/>
        <sz val="20"/>
        <color rgb="FF000000"/>
        <rFont val="標楷體"/>
        <family val="4"/>
        <charset val="136"/>
      </rPr>
      <t xml:space="preserve">4</t>
    </r>
  </si>
  <si>
    <r>
      <rPr>
        <b val="true"/>
        <sz val="20"/>
        <color rgb="FF000000"/>
        <rFont val="標楷體"/>
        <family val="0"/>
        <charset val="136"/>
      </rPr>
      <t xml:space="preserve">步驟</t>
    </r>
    <r>
      <rPr>
        <b val="true"/>
        <sz val="20"/>
        <color rgb="FF000000"/>
        <rFont val="標楷體"/>
        <family val="4"/>
        <charset val="136"/>
      </rPr>
      <t xml:space="preserve">5</t>
    </r>
  </si>
  <si>
    <r>
      <rPr>
        <b val="true"/>
        <sz val="20"/>
        <color rgb="FF000000"/>
        <rFont val="標楷體"/>
        <family val="0"/>
        <charset val="136"/>
      </rPr>
      <t xml:space="preserve">步驟</t>
    </r>
    <r>
      <rPr>
        <b val="true"/>
        <sz val="20"/>
        <color rgb="FF000000"/>
        <rFont val="標楷體"/>
        <family val="4"/>
        <charset val="136"/>
      </rPr>
      <t xml:space="preserve">6</t>
    </r>
  </si>
  <si>
    <r>
      <rPr>
        <b val="true"/>
        <sz val="20"/>
        <color rgb="FF000000"/>
        <rFont val="標楷體"/>
        <family val="0"/>
        <charset val="136"/>
      </rPr>
      <t xml:space="preserve">步驟</t>
    </r>
    <r>
      <rPr>
        <b val="true"/>
        <sz val="20"/>
        <color rgb="FF000000"/>
        <rFont val="標楷體"/>
        <family val="4"/>
        <charset val="136"/>
      </rPr>
      <t xml:space="preserve">7</t>
    </r>
  </si>
  <si>
    <r>
      <rPr>
        <b val="true"/>
        <sz val="18"/>
        <color rgb="FF000000"/>
        <rFont val="標楷體"/>
        <family val="0"/>
        <charset val="136"/>
      </rPr>
      <t xml:space="preserve">臺中市政府</t>
    </r>
    <r>
      <rPr>
        <b val="true"/>
        <sz val="18"/>
        <color rgb="FF000000"/>
        <rFont val="標楷體"/>
        <family val="4"/>
        <charset val="136"/>
      </rPr>
      <t xml:space="preserve">110</t>
    </r>
    <r>
      <rPr>
        <b val="true"/>
        <sz val="18"/>
        <color rgb="FF000000"/>
        <rFont val="標楷體"/>
        <family val="0"/>
        <charset val="136"/>
      </rPr>
      <t xml:space="preserve">年度對民間團體補</t>
    </r>
    <r>
      <rPr>
        <b val="true"/>
        <sz val="18"/>
        <color rgb="FF000000"/>
        <rFont val="標楷體"/>
        <family val="4"/>
        <charset val="136"/>
      </rPr>
      <t xml:space="preserve">(</t>
    </r>
    <r>
      <rPr>
        <b val="true"/>
        <sz val="18"/>
        <color rgb="FF000000"/>
        <rFont val="標楷體"/>
        <family val="0"/>
        <charset val="136"/>
      </rPr>
      <t xml:space="preserve">捐</t>
    </r>
    <r>
      <rPr>
        <b val="true"/>
        <sz val="18"/>
        <color rgb="FF000000"/>
        <rFont val="標楷體"/>
        <family val="4"/>
        <charset val="136"/>
      </rPr>
      <t xml:space="preserve">)</t>
    </r>
    <r>
      <rPr>
        <b val="true"/>
        <sz val="18"/>
        <color rgb="FF000000"/>
        <rFont val="標楷體"/>
        <family val="0"/>
        <charset val="136"/>
      </rPr>
      <t xml:space="preserve">助經費明細表</t>
    </r>
  </si>
  <si>
    <r>
      <rPr>
        <sz val="13"/>
        <color rgb="FF000000"/>
        <rFont val="標楷體"/>
        <family val="0"/>
        <charset val="136"/>
      </rPr>
      <t xml:space="preserve">機關代碼及名稱：
</t>
    </r>
    <r>
      <rPr>
        <sz val="13"/>
        <color rgb="FF000000"/>
        <rFont val="標楷體"/>
        <family val="4"/>
        <charset val="136"/>
      </rPr>
      <t xml:space="preserve">13000</t>
    </r>
    <r>
      <rPr>
        <sz val="13"/>
        <color rgb="FF000000"/>
        <rFont val="標楷體"/>
        <family val="0"/>
        <charset val="136"/>
      </rPr>
      <t xml:space="preserve">臺中市政府勞工局主管</t>
    </r>
  </si>
  <si>
    <t xml:space="preserve">工作計畫
科目名稱</t>
  </si>
  <si>
    <t xml:space="preserve">補助事項或用途</t>
  </si>
  <si>
    <t xml:space="preserve">補助對象</t>
  </si>
  <si>
    <t xml:space="preserve">主辦機關</t>
  </si>
  <si>
    <r>
      <rPr>
        <sz val="14"/>
        <color rgb="FF000000"/>
        <rFont val="標楷體"/>
        <family val="0"/>
        <charset val="136"/>
      </rPr>
      <t xml:space="preserve">累計撥付金額</t>
    </r>
    <r>
      <rPr>
        <sz val="14"/>
        <color rgb="FFFF0000"/>
        <rFont val="標楷體"/>
        <family val="0"/>
        <charset val="136"/>
      </rPr>
      <t xml:space="preserve">(巧幸告知打到千位元，不用小數點，不然加總會有尾差)</t>
    </r>
  </si>
  <si>
    <t xml:space="preserve">有無涉及財物或勞務採購</t>
  </si>
  <si>
    <r>
      <rPr>
        <sz val="14"/>
        <color rgb="FF000000"/>
        <rFont val="標楷體"/>
        <family val="0"/>
        <charset val="136"/>
      </rPr>
      <t xml:space="preserve">處理方式
</t>
    </r>
    <r>
      <rPr>
        <sz val="14"/>
        <color rgb="FF000000"/>
        <rFont val="標楷體"/>
        <family val="4"/>
        <charset val="136"/>
      </rPr>
      <t xml:space="preserve">(</t>
    </r>
    <r>
      <rPr>
        <sz val="14"/>
        <color rgb="FF000000"/>
        <rFont val="標楷體"/>
        <family val="0"/>
        <charset val="136"/>
      </rPr>
      <t xml:space="preserve">如未涉及採購則毋須填列，如採公開招標，請填列得標廠商</t>
    </r>
    <r>
      <rPr>
        <sz val="14"/>
        <color rgb="FF000000"/>
        <rFont val="標楷體"/>
        <family val="4"/>
        <charset val="136"/>
      </rPr>
      <t xml:space="preserve">)</t>
    </r>
  </si>
  <si>
    <r>
      <rPr>
        <sz val="14"/>
        <color rgb="FF000000"/>
        <rFont val="標楷體"/>
        <family val="0"/>
        <charset val="136"/>
      </rPr>
      <t xml:space="preserve">是否為除外規定
之民間團體
</t>
    </r>
    <r>
      <rPr>
        <b val="true"/>
        <sz val="14"/>
        <color rgb="FF000000"/>
        <rFont val="標楷體"/>
        <family val="0"/>
        <charset val="136"/>
      </rPr>
      <t xml:space="preserve">(下拉式選單)</t>
    </r>
  </si>
  <si>
    <t xml:space="preserve">是</t>
  </si>
  <si>
    <t xml:space="preserve">否</t>
  </si>
  <si>
    <t xml:space="preserve">合       計</t>
  </si>
  <si>
    <r>
      <rPr>
        <sz val="12"/>
        <color rgb="FF000000"/>
        <rFont val="標楷體"/>
        <family val="0"/>
        <charset val="136"/>
      </rPr>
      <t xml:space="preserve">勞政業務</t>
    </r>
    <r>
      <rPr>
        <sz val="12"/>
        <color rgb="FF000000"/>
        <rFont val="標楷體"/>
        <family val="4"/>
        <charset val="136"/>
      </rPr>
      <t xml:space="preserve">-</t>
    </r>
    <r>
      <rPr>
        <sz val="12"/>
        <color rgb="FF000000"/>
        <rFont val="標楷體"/>
        <family val="0"/>
        <charset val="136"/>
      </rPr>
      <t xml:space="preserve">勞資關係</t>
    </r>
    <r>
      <rPr>
        <sz val="12"/>
        <color rgb="FF000000"/>
        <rFont val="標楷體"/>
        <family val="4"/>
        <charset val="136"/>
      </rPr>
      <t xml:space="preserve">-</t>
    </r>
    <r>
      <rPr>
        <sz val="12"/>
        <color rgb="FF000000"/>
        <rFont val="標楷體"/>
        <family val="0"/>
        <charset val="136"/>
      </rPr>
      <t xml:space="preserve">獎補助費</t>
    </r>
    <r>
      <rPr>
        <sz val="12"/>
        <color rgb="FF000000"/>
        <rFont val="標楷體"/>
        <family val="4"/>
        <charset val="136"/>
      </rPr>
      <t xml:space="preserve">-</t>
    </r>
    <r>
      <rPr>
        <sz val="12"/>
        <color rgb="FF000000"/>
        <rFont val="標楷體"/>
        <family val="0"/>
        <charset val="136"/>
      </rPr>
      <t xml:space="preserve">對國內團體之捐助</t>
    </r>
  </si>
  <si>
    <t xml:space="preserve">補助各勞工相關團體辦理勞工教育</t>
  </si>
  <si>
    <t xml:space="preserve">台中市總工會</t>
  </si>
  <si>
    <t xml:space="preserve">臺中市政府勞工局</t>
  </si>
  <si>
    <t xml:space="preserve">無</t>
  </si>
  <si>
    <t xml:space="preserve">V</t>
  </si>
  <si>
    <t xml:space="preserve">臺中直轄市總工會</t>
  </si>
  <si>
    <t xml:space="preserve">臺中市職業總工會</t>
  </si>
  <si>
    <t xml:space="preserve">台中市產業總工會</t>
  </si>
  <si>
    <t xml:space="preserve">台灣勞工大聯盟總工會</t>
  </si>
  <si>
    <r>
      <rPr>
        <sz val="12"/>
        <color rgb="FF000000"/>
        <rFont val="標楷體"/>
        <family val="0"/>
        <charset val="136"/>
      </rPr>
      <t xml:space="preserve">補助台中市營造業職業工會辦理第</t>
    </r>
    <r>
      <rPr>
        <sz val="12"/>
        <color rgb="FF000000"/>
        <rFont val="標楷體"/>
        <family val="4"/>
        <charset val="136"/>
      </rPr>
      <t xml:space="preserve">2</t>
    </r>
    <r>
      <rPr>
        <sz val="12"/>
        <color rgb="FF000000"/>
        <rFont val="標楷體"/>
        <family val="0"/>
        <charset val="136"/>
      </rPr>
      <t xml:space="preserve">梯次勞工教育</t>
    </r>
  </si>
  <si>
    <t xml:space="preserve">補助台中市仲介從業人員職業工會辦理勞工教育</t>
  </si>
  <si>
    <t xml:space="preserve">補助台中市人民團體聘僱人員職業工會辦理勞工教育</t>
  </si>
  <si>
    <t xml:space="preserve">補助台中市社區服務人員職業工會辦理勞工教育</t>
  </si>
  <si>
    <r>
      <rPr>
        <sz val="12"/>
        <color rgb="FF000000"/>
        <rFont val="標楷體"/>
        <family val="0"/>
        <charset val="136"/>
      </rPr>
      <t xml:space="preserve">補助台中市美容業職業工會辦理第</t>
    </r>
    <r>
      <rPr>
        <sz val="12"/>
        <color rgb="FF000000"/>
        <rFont val="標楷體"/>
        <family val="4"/>
        <charset val="136"/>
      </rPr>
      <t xml:space="preserve">1</t>
    </r>
    <r>
      <rPr>
        <sz val="12"/>
        <color rgb="FF000000"/>
        <rFont val="標楷體"/>
        <family val="0"/>
        <charset val="136"/>
      </rPr>
      <t xml:space="preserve">梯次勞工教育</t>
    </r>
  </si>
  <si>
    <r>
      <rPr>
        <sz val="12"/>
        <color rgb="FF000000"/>
        <rFont val="標楷體"/>
        <family val="0"/>
        <charset val="136"/>
      </rPr>
      <t xml:space="preserve">補助台中市音樂業職業工會辦理第</t>
    </r>
    <r>
      <rPr>
        <sz val="12"/>
        <color rgb="FF000000"/>
        <rFont val="標楷體"/>
        <family val="4"/>
        <charset val="136"/>
      </rPr>
      <t xml:space="preserve">1</t>
    </r>
    <r>
      <rPr>
        <sz val="12"/>
        <color rgb="FF000000"/>
        <rFont val="標楷體"/>
        <family val="0"/>
        <charset val="136"/>
      </rPr>
      <t xml:space="preserve">梯次勞工教育</t>
    </r>
  </si>
  <si>
    <t xml:space="preserve">補助大臺中美容業職業工會辦理勞工教育</t>
  </si>
  <si>
    <t xml:space="preserve">補助台中市陸上運輸服務人員職業工會辦理勞工教育</t>
  </si>
  <si>
    <t xml:space="preserve">補助臺中直轄市室內裝潢業職業工會辦理勞工教育</t>
  </si>
  <si>
    <t xml:space="preserve">補助台中市橡膠製品修補職業工會辦理勞工教育</t>
  </si>
  <si>
    <r>
      <rPr>
        <sz val="12"/>
        <color rgb="FF000000"/>
        <rFont val="標楷體"/>
        <family val="0"/>
        <charset val="136"/>
      </rPr>
      <t xml:space="preserve">補助大臺中檳榔包裝加工業職業工會辦理第</t>
    </r>
    <r>
      <rPr>
        <sz val="12"/>
        <color rgb="FF000000"/>
        <rFont val="標楷體"/>
        <family val="4"/>
        <charset val="136"/>
      </rPr>
      <t xml:space="preserve">1</t>
    </r>
    <r>
      <rPr>
        <sz val="12"/>
        <color rgb="FF000000"/>
        <rFont val="標楷體"/>
        <family val="0"/>
        <charset val="136"/>
      </rPr>
      <t xml:space="preserve">梯次勞工教育</t>
    </r>
  </si>
  <si>
    <r>
      <rPr>
        <sz val="12"/>
        <color rgb="FF000000"/>
        <rFont val="標楷體"/>
        <family val="0"/>
        <charset val="136"/>
      </rPr>
      <t xml:space="preserve">補助台中市理燙髮美容業職業工會辦理第</t>
    </r>
    <r>
      <rPr>
        <sz val="12"/>
        <color rgb="FF000000"/>
        <rFont val="標楷體"/>
        <family val="4"/>
        <charset val="136"/>
      </rPr>
      <t xml:space="preserve">1</t>
    </r>
    <r>
      <rPr>
        <sz val="12"/>
        <color rgb="FF000000"/>
        <rFont val="標楷體"/>
        <family val="0"/>
        <charset val="136"/>
      </rPr>
      <t xml:space="preserve">梯次勞工教育</t>
    </r>
  </si>
  <si>
    <t xml:space="preserve">補助臺中市銲接切割人員職業工會辦理勞工教育</t>
  </si>
  <si>
    <t xml:space="preserve">補助臺中市腳底按摩職業工會辦理勞工教育</t>
  </si>
  <si>
    <t xml:space="preserve">補助臺中直轄市按摩業職業工會辦理勞工教育</t>
  </si>
  <si>
    <t xml:space="preserve">補助台中市地政業務從業人員職業工會辦理勞工教育</t>
  </si>
  <si>
    <t xml:space="preserve">補助台中市冷凍空調業職業工會辦理勞工教育</t>
  </si>
  <si>
    <t xml:space="preserve">補助臺中市人力資源管理人員職業工會辦理勞工教育</t>
  </si>
  <si>
    <r>
      <rPr>
        <sz val="12"/>
        <color rgb="FF000000"/>
        <rFont val="標楷體"/>
        <family val="0"/>
        <charset val="136"/>
      </rPr>
      <t xml:space="preserve">補助台中市電器裝修職業工會辦理第</t>
    </r>
    <r>
      <rPr>
        <sz val="12"/>
        <color rgb="FF000000"/>
        <rFont val="標楷體"/>
        <family val="4"/>
        <charset val="136"/>
      </rPr>
      <t xml:space="preserve">1</t>
    </r>
    <r>
      <rPr>
        <sz val="12"/>
        <color rgb="FF000000"/>
        <rFont val="標楷體"/>
        <family val="0"/>
        <charset val="136"/>
      </rPr>
      <t xml:space="preserve">梯次勞工教育</t>
    </r>
  </si>
  <si>
    <t xml:space="preserve">補助工會辦理推展會務，健全工會組織運作，強化勞工服務，保障勞工權益等相關活動</t>
  </si>
  <si>
    <t xml:space="preserve">大臺中職業總工會</t>
  </si>
  <si>
    <t xml:space="preserve">台灣勞工大聯盟工會</t>
  </si>
  <si>
    <t xml:space="preserve">台中市西餐服務人員職業工會</t>
  </si>
  <si>
    <t xml:space="preserve">臺中市日用品運送服務職業工會</t>
  </si>
  <si>
    <t xml:space="preserve">大臺中廚具裝修職業工會</t>
  </si>
  <si>
    <t xml:space="preserve">台中市不動產經紀人職業工會</t>
  </si>
  <si>
    <t xml:space="preserve">臺中直轄市通信服務人員職業工會</t>
  </si>
  <si>
    <t xml:space="preserve">台中市彩券販賣人員職業工會</t>
  </si>
  <si>
    <t xml:space="preserve">台中市傳統整復員職業工會</t>
  </si>
  <si>
    <t xml:space="preserve">台中市洗染業職業工會</t>
  </si>
  <si>
    <t xml:space="preserve">補助總工會及職業工會辦理會員健康檢查</t>
  </si>
  <si>
    <t xml:space="preserve">大臺中模板工職業工會</t>
  </si>
  <si>
    <t xml:space="preserve">大臺中木工業職業工會</t>
  </si>
  <si>
    <t xml:space="preserve">臺中市農機代耕業職業工會</t>
  </si>
  <si>
    <t xml:space="preserve">臺中市衛浴器材服務職業工會</t>
  </si>
  <si>
    <t xml:space="preserve">大臺中花藝設計製作職業工會</t>
  </si>
  <si>
    <t xml:space="preserve">大臺中蛋類加工派送業職業工會</t>
  </si>
  <si>
    <t xml:space="preserve">臺中直轄市屠宰業職業工會</t>
  </si>
  <si>
    <t xml:space="preserve">臺中市肉類食品加工職業工會</t>
  </si>
  <si>
    <t xml:space="preserve">台中市農機修理業職業工會</t>
  </si>
  <si>
    <r>
      <rPr>
        <sz val="12"/>
        <color rgb="FF000000"/>
        <rFont val="標楷體"/>
        <family val="0"/>
        <charset val="136"/>
      </rPr>
      <t xml:space="preserve">勞資關係</t>
    </r>
    <r>
      <rPr>
        <sz val="12"/>
        <color rgb="FF000000"/>
        <rFont val="標楷體"/>
        <family val="4"/>
        <charset val="136"/>
      </rPr>
      <t xml:space="preserve">-</t>
    </r>
    <r>
      <rPr>
        <sz val="12"/>
        <color rgb="FF000000"/>
        <rFont val="標楷體"/>
        <family val="0"/>
        <charset val="136"/>
      </rPr>
      <t xml:space="preserve">獎補助費</t>
    </r>
    <r>
      <rPr>
        <sz val="12"/>
        <color rgb="FF000000"/>
        <rFont val="標楷體"/>
        <family val="4"/>
        <charset val="136"/>
      </rPr>
      <t xml:space="preserve">-</t>
    </r>
    <r>
      <rPr>
        <sz val="12"/>
        <color rgb="FF000000"/>
        <rFont val="標楷體"/>
        <family val="0"/>
        <charset val="136"/>
      </rPr>
      <t xml:space="preserve">對國內團體之捐助</t>
    </r>
  </si>
  <si>
    <t xml:space="preserve">補助勞資關係中介團體調處勞資爭議協調費及相關單位辦理勞資關係法令研習會經費</t>
  </si>
  <si>
    <t xml:space="preserve">社團法人台中市勞資關係協會</t>
  </si>
  <si>
    <r>
      <rPr>
        <sz val="12"/>
        <color rgb="FF000000"/>
        <rFont val="標楷體"/>
        <family val="0"/>
        <charset val="136"/>
      </rPr>
      <t xml:space="preserve">社團法人臺中市</t>
    </r>
    <r>
      <rPr>
        <sz val="12"/>
        <color rgb="FF000000"/>
        <rFont val="標楷體"/>
        <family val="4"/>
        <charset val="136"/>
      </rPr>
      <t xml:space="preserve">(</t>
    </r>
    <r>
      <rPr>
        <sz val="12"/>
        <color rgb="FF000000"/>
        <rFont val="標楷體"/>
        <family val="0"/>
        <charset val="136"/>
      </rPr>
      <t xml:space="preserve">縣</t>
    </r>
    <r>
      <rPr>
        <sz val="12"/>
        <color rgb="FF000000"/>
        <rFont val="標楷體"/>
        <family val="4"/>
        <charset val="136"/>
      </rPr>
      <t xml:space="preserve">)</t>
    </r>
    <r>
      <rPr>
        <sz val="12"/>
        <color rgb="FF000000"/>
        <rFont val="標楷體"/>
        <family val="0"/>
        <charset val="136"/>
      </rPr>
      <t xml:space="preserve">勞資關係協會</t>
    </r>
  </si>
  <si>
    <t xml:space="preserve">社團法人台中市勞雇關係協會</t>
  </si>
  <si>
    <r>
      <rPr>
        <sz val="12"/>
        <color rgb="FF000000"/>
        <rFont val="標楷體"/>
        <family val="0"/>
        <charset val="136"/>
      </rPr>
      <t xml:space="preserve">勞政業務</t>
    </r>
    <r>
      <rPr>
        <sz val="12"/>
        <color rgb="FF000000"/>
        <rFont val="標楷體"/>
        <family val="4"/>
        <charset val="136"/>
      </rPr>
      <t xml:space="preserve">-</t>
    </r>
    <r>
      <rPr>
        <sz val="12"/>
        <color rgb="FF000000"/>
        <rFont val="標楷體"/>
        <family val="0"/>
        <charset val="136"/>
      </rPr>
      <t xml:space="preserve">綜合規劃</t>
    </r>
    <r>
      <rPr>
        <sz val="12"/>
        <color rgb="FF000000"/>
        <rFont val="標楷體"/>
        <family val="4"/>
        <charset val="136"/>
      </rPr>
      <t xml:space="preserve">-</t>
    </r>
    <r>
      <rPr>
        <sz val="12"/>
        <color rgb="FF000000"/>
        <rFont val="標楷體"/>
        <family val="0"/>
        <charset val="136"/>
      </rPr>
      <t xml:space="preserve">獎補助費</t>
    </r>
    <r>
      <rPr>
        <sz val="12"/>
        <color rgb="FF000000"/>
        <rFont val="標楷體"/>
        <family val="4"/>
        <charset val="136"/>
      </rPr>
      <t xml:space="preserve">-</t>
    </r>
    <r>
      <rPr>
        <sz val="12"/>
        <color rgb="FF000000"/>
        <rFont val="標楷體"/>
        <family val="0"/>
        <charset val="136"/>
      </rPr>
      <t xml:space="preserve">對國內團體之捐助  </t>
    </r>
  </si>
  <si>
    <t xml:space="preserve">臺中市農機代耕業職業工會志願服務觀摩參訪計畫  </t>
  </si>
  <si>
    <t xml:space="preserve">臺中市農機代耕業職業工會  </t>
  </si>
  <si>
    <t xml:space="preserve">無 </t>
  </si>
  <si>
    <r>
      <rPr>
        <sz val="12"/>
        <color rgb="FF000000"/>
        <rFont val="標楷體"/>
        <family val="4"/>
        <charset val="136"/>
      </rPr>
      <t xml:space="preserve">110</t>
    </r>
    <r>
      <rPr>
        <sz val="12"/>
        <color rgb="FF000000"/>
        <rFont val="標楷體"/>
        <family val="0"/>
        <charset val="136"/>
      </rPr>
      <t xml:space="preserve">年志願服務成長教育訓練課程計畫  </t>
    </r>
  </si>
  <si>
    <t xml:space="preserve">台灣勞工大聯盟總工會  </t>
  </si>
  <si>
    <r>
      <rPr>
        <sz val="12"/>
        <color rgb="FF000000"/>
        <rFont val="標楷體"/>
        <family val="4"/>
        <charset val="136"/>
      </rPr>
      <t xml:space="preserve">110</t>
    </r>
    <r>
      <rPr>
        <sz val="12"/>
        <color rgb="FF000000"/>
        <rFont val="標楷體"/>
        <family val="0"/>
        <charset val="136"/>
      </rPr>
      <t xml:space="preserve">年志願服務勞工志願服務課程計畫</t>
    </r>
  </si>
  <si>
    <t xml:space="preserve">台中市美容業職業工會</t>
  </si>
  <si>
    <r>
      <rPr>
        <sz val="12"/>
        <color rgb="FF000000"/>
        <rFont val="標楷體"/>
        <family val="0"/>
        <charset val="136"/>
      </rPr>
      <t xml:space="preserve">勞政業務</t>
    </r>
    <r>
      <rPr>
        <sz val="12"/>
        <color rgb="FF000000"/>
        <rFont val="標楷體"/>
        <family val="4"/>
        <charset val="136"/>
      </rPr>
      <t xml:space="preserve">-</t>
    </r>
    <r>
      <rPr>
        <sz val="12"/>
        <color rgb="FF000000"/>
        <rFont val="標楷體"/>
        <family val="0"/>
        <charset val="136"/>
      </rPr>
      <t xml:space="preserve">勞工福利</t>
    </r>
    <r>
      <rPr>
        <sz val="12"/>
        <color rgb="FF000000"/>
        <rFont val="標楷體"/>
        <family val="4"/>
        <charset val="136"/>
      </rPr>
      <t xml:space="preserve">-</t>
    </r>
    <r>
      <rPr>
        <sz val="12"/>
        <color rgb="FF000000"/>
        <rFont val="標楷體"/>
        <family val="0"/>
        <charset val="136"/>
      </rPr>
      <t xml:space="preserve">獎補助費</t>
    </r>
    <r>
      <rPr>
        <sz val="12"/>
        <color rgb="FF000000"/>
        <rFont val="標楷體"/>
        <family val="4"/>
        <charset val="136"/>
      </rPr>
      <t xml:space="preserve">-</t>
    </r>
    <r>
      <rPr>
        <sz val="12"/>
        <color rgb="FF000000"/>
        <rFont val="標楷體"/>
        <family val="0"/>
        <charset val="136"/>
      </rPr>
      <t xml:space="preserve">對國內團體之捐助</t>
    </r>
  </si>
  <si>
    <t xml:space="preserve">補助總工會辦理勞工休閒活動</t>
  </si>
  <si>
    <r>
      <rPr>
        <sz val="12"/>
        <color rgb="FF000000"/>
        <rFont val="標楷體"/>
        <family val="0"/>
        <charset val="136"/>
      </rPr>
      <t xml:space="preserve">勞動檢查業務</t>
    </r>
    <r>
      <rPr>
        <sz val="12"/>
        <color rgb="FF000000"/>
        <rFont val="標楷體"/>
        <family val="4"/>
        <charset val="136"/>
      </rPr>
      <t xml:space="preserve">-</t>
    </r>
    <r>
      <rPr>
        <sz val="12"/>
        <color rgb="FF000000"/>
        <rFont val="標楷體"/>
        <family val="0"/>
        <charset val="136"/>
      </rPr>
      <t xml:space="preserve">勞動檢查</t>
    </r>
    <r>
      <rPr>
        <sz val="12"/>
        <color rgb="FF000000"/>
        <rFont val="標楷體"/>
        <family val="4"/>
        <charset val="136"/>
      </rPr>
      <t xml:space="preserve">-</t>
    </r>
    <r>
      <rPr>
        <sz val="12"/>
        <color rgb="FF000000"/>
        <rFont val="標楷體"/>
        <family val="0"/>
        <charset val="136"/>
      </rPr>
      <t xml:space="preserve">勞動檢查監督業務</t>
    </r>
    <r>
      <rPr>
        <sz val="12"/>
        <color rgb="FF000000"/>
        <rFont val="標楷體"/>
        <family val="4"/>
        <charset val="136"/>
      </rPr>
      <t xml:space="preserve">-</t>
    </r>
    <r>
      <rPr>
        <sz val="12"/>
        <color rgb="FF000000"/>
        <rFont val="標楷體"/>
        <family val="0"/>
        <charset val="136"/>
      </rPr>
      <t xml:space="preserve">獎補助費</t>
    </r>
    <r>
      <rPr>
        <sz val="12"/>
        <color rgb="FF000000"/>
        <rFont val="標楷體"/>
        <family val="4"/>
        <charset val="136"/>
      </rPr>
      <t xml:space="preserve">-</t>
    </r>
    <r>
      <rPr>
        <sz val="12"/>
        <color rgb="FF000000"/>
        <rFont val="標楷體"/>
        <family val="0"/>
        <charset val="136"/>
      </rPr>
      <t xml:space="preserve">對國內團體之捐助</t>
    </r>
  </si>
  <si>
    <r>
      <rPr>
        <sz val="12"/>
        <color rgb="FF000000"/>
        <rFont val="標楷體"/>
        <family val="0"/>
        <charset val="136"/>
      </rPr>
      <t xml:space="preserve">補助辦理第</t>
    </r>
    <r>
      <rPr>
        <sz val="12"/>
        <color rgb="FF000000"/>
        <rFont val="標楷體"/>
        <family val="4"/>
        <charset val="136"/>
      </rPr>
      <t xml:space="preserve">3</t>
    </r>
    <r>
      <rPr>
        <sz val="12"/>
        <color rgb="FF000000"/>
        <rFont val="標楷體"/>
        <family val="0"/>
        <charset val="136"/>
      </rPr>
      <t xml:space="preserve">梯次職業安全衛生教育訓練</t>
    </r>
  </si>
  <si>
    <t xml:space="preserve">台中市工業會</t>
  </si>
  <si>
    <t xml:space="preserve">臺中市勞動檢查處</t>
  </si>
  <si>
    <r>
      <rPr>
        <sz val="12"/>
        <color rgb="FF000000"/>
        <rFont val="標楷體"/>
        <family val="0"/>
        <charset val="136"/>
      </rPr>
      <t xml:space="preserve">補助辦理第</t>
    </r>
    <r>
      <rPr>
        <sz val="12"/>
        <color rgb="FF000000"/>
        <rFont val="標楷體"/>
        <family val="4"/>
        <charset val="136"/>
      </rPr>
      <t xml:space="preserve">1</t>
    </r>
    <r>
      <rPr>
        <sz val="12"/>
        <color rgb="FF000000"/>
        <rFont val="標楷體"/>
        <family val="0"/>
        <charset val="136"/>
      </rPr>
      <t xml:space="preserve">梯次職業安全衛生教育訓練</t>
    </r>
  </si>
  <si>
    <r>
      <rPr>
        <sz val="12"/>
        <color rgb="FF000000"/>
        <rFont val="標楷體"/>
        <family val="0"/>
        <charset val="136"/>
      </rPr>
      <t xml:space="preserve">補助辦理第</t>
    </r>
    <r>
      <rPr>
        <sz val="12"/>
        <color rgb="FF000000"/>
        <rFont val="標楷體"/>
        <family val="4"/>
        <charset val="136"/>
      </rPr>
      <t xml:space="preserve">4</t>
    </r>
    <r>
      <rPr>
        <sz val="12"/>
        <color rgb="FF000000"/>
        <rFont val="標楷體"/>
        <family val="0"/>
        <charset val="136"/>
      </rPr>
      <t xml:space="preserve">梯次職業安全衛生教育訓練</t>
    </r>
  </si>
  <si>
    <r>
      <rPr>
        <sz val="12"/>
        <color rgb="FF000000"/>
        <rFont val="標楷體"/>
        <family val="0"/>
        <charset val="136"/>
      </rPr>
      <t xml:space="preserve">補助辦理第</t>
    </r>
    <r>
      <rPr>
        <sz val="12"/>
        <color rgb="FF000000"/>
        <rFont val="標楷體"/>
        <family val="4"/>
        <charset val="136"/>
      </rPr>
      <t xml:space="preserve">5</t>
    </r>
    <r>
      <rPr>
        <sz val="12"/>
        <color rgb="FF000000"/>
        <rFont val="標楷體"/>
        <family val="0"/>
        <charset val="136"/>
      </rPr>
      <t xml:space="preserve">梯次職業安全衛生教育訓練</t>
    </r>
  </si>
  <si>
    <r>
      <rPr>
        <sz val="12"/>
        <color rgb="FF000000"/>
        <rFont val="標楷體"/>
        <family val="0"/>
        <charset val="136"/>
      </rPr>
      <t xml:space="preserve">補助辦理第</t>
    </r>
    <r>
      <rPr>
        <sz val="12"/>
        <color rgb="FF000000"/>
        <rFont val="標楷體"/>
        <family val="4"/>
        <charset val="136"/>
      </rPr>
      <t xml:space="preserve">2</t>
    </r>
    <r>
      <rPr>
        <sz val="12"/>
        <color rgb="FF000000"/>
        <rFont val="標楷體"/>
        <family val="0"/>
        <charset val="136"/>
      </rPr>
      <t xml:space="preserve">梯次職業安全衛生教育訓練</t>
    </r>
  </si>
  <si>
    <r>
      <rPr>
        <sz val="12"/>
        <color rgb="FF000000"/>
        <rFont val="標楷體"/>
        <family val="0"/>
        <charset val="136"/>
      </rPr>
      <t xml:space="preserve">補助辦理第</t>
    </r>
    <r>
      <rPr>
        <sz val="12"/>
        <color rgb="FF000000"/>
        <rFont val="標楷體"/>
        <family val="4"/>
        <charset val="136"/>
      </rPr>
      <t xml:space="preserve">6</t>
    </r>
    <r>
      <rPr>
        <sz val="12"/>
        <color rgb="FF000000"/>
        <rFont val="標楷體"/>
        <family val="0"/>
        <charset val="136"/>
      </rPr>
      <t xml:space="preserve">梯次職業安全衛生教育訓練</t>
    </r>
  </si>
  <si>
    <r>
      <rPr>
        <sz val="12"/>
        <color rgb="FF000000"/>
        <rFont val="標楷體"/>
        <family val="0"/>
        <charset val="136"/>
      </rPr>
      <t xml:space="preserve">補助辦理第</t>
    </r>
    <r>
      <rPr>
        <sz val="12"/>
        <color rgb="FF000000"/>
        <rFont val="標楷體"/>
        <family val="4"/>
        <charset val="136"/>
      </rPr>
      <t xml:space="preserve">7</t>
    </r>
    <r>
      <rPr>
        <sz val="12"/>
        <color rgb="FF000000"/>
        <rFont val="標楷體"/>
        <family val="0"/>
        <charset val="136"/>
      </rPr>
      <t xml:space="preserve">梯次職業安全衛生教育訓練</t>
    </r>
  </si>
  <si>
    <r>
      <rPr>
        <sz val="12"/>
        <color rgb="FF000000"/>
        <rFont val="標楷體"/>
        <family val="0"/>
        <charset val="136"/>
      </rPr>
      <t xml:space="preserve">就業服務業務</t>
    </r>
    <r>
      <rPr>
        <sz val="12"/>
        <color rgb="FF000000"/>
        <rFont val="標楷體"/>
        <family val="4"/>
        <charset val="136"/>
      </rPr>
      <t xml:space="preserve">-</t>
    </r>
    <r>
      <rPr>
        <sz val="12"/>
        <color rgb="FF000000"/>
        <rFont val="標楷體"/>
        <family val="0"/>
        <charset val="136"/>
      </rPr>
      <t xml:space="preserve">就業服務</t>
    </r>
    <r>
      <rPr>
        <sz val="12"/>
        <color rgb="FF000000"/>
        <rFont val="標楷體"/>
        <family val="4"/>
        <charset val="136"/>
      </rPr>
      <t xml:space="preserve">-</t>
    </r>
    <r>
      <rPr>
        <sz val="12"/>
        <color rgb="FF000000"/>
        <rFont val="標楷體"/>
        <family val="0"/>
        <charset val="136"/>
      </rPr>
      <t xml:space="preserve">獎補助費</t>
    </r>
    <r>
      <rPr>
        <sz val="12"/>
        <color rgb="FF000000"/>
        <rFont val="標楷體"/>
        <family val="4"/>
        <charset val="136"/>
      </rPr>
      <t xml:space="preserve">-</t>
    </r>
    <r>
      <rPr>
        <sz val="12"/>
        <color rgb="FF000000"/>
        <rFont val="標楷體"/>
        <family val="0"/>
        <charset val="136"/>
      </rPr>
      <t xml:space="preserve">對國內團體之捐助</t>
    </r>
  </si>
  <si>
    <r>
      <rPr>
        <sz val="12"/>
        <color rgb="FF000000"/>
        <rFont val="標楷體"/>
        <family val="0"/>
        <charset val="136"/>
      </rPr>
      <t xml:space="preserve">補助臺中市總工業會</t>
    </r>
    <r>
      <rPr>
        <sz val="12"/>
        <color rgb="FF000000"/>
        <rFont val="標楷體"/>
        <family val="4"/>
        <charset val="136"/>
      </rPr>
      <t xml:space="preserve">(</t>
    </r>
    <r>
      <rPr>
        <sz val="12"/>
        <color rgb="FF000000"/>
        <rFont val="標楷體"/>
        <family val="0"/>
        <charset val="136"/>
      </rPr>
      <t xml:space="preserve">原臺中縣工業會</t>
    </r>
    <r>
      <rPr>
        <sz val="12"/>
        <color rgb="FF000000"/>
        <rFont val="標楷體"/>
        <family val="4"/>
        <charset val="136"/>
      </rPr>
      <t xml:space="preserve">)</t>
    </r>
    <r>
      <rPr>
        <sz val="12"/>
        <color rgb="FF000000"/>
        <rFont val="標楷體"/>
        <family val="0"/>
        <charset val="136"/>
      </rPr>
      <t xml:space="preserve">辦理徵才活動</t>
    </r>
  </si>
  <si>
    <r>
      <rPr>
        <sz val="12"/>
        <color rgb="FF000000"/>
        <rFont val="標楷體"/>
        <family val="0"/>
        <charset val="136"/>
      </rPr>
      <t xml:space="preserve">臺中市總工業會</t>
    </r>
    <r>
      <rPr>
        <sz val="12"/>
        <color rgb="FF000000"/>
        <rFont val="標楷體"/>
        <family val="4"/>
        <charset val="136"/>
      </rPr>
      <t xml:space="preserve">(</t>
    </r>
    <r>
      <rPr>
        <sz val="12"/>
        <color rgb="FF000000"/>
        <rFont val="標楷體"/>
        <family val="0"/>
        <charset val="136"/>
      </rPr>
      <t xml:space="preserve">原臺中縣工業會</t>
    </r>
    <r>
      <rPr>
        <sz val="12"/>
        <color rgb="FF000000"/>
        <rFont val="標楷體"/>
        <family val="4"/>
        <charset val="136"/>
      </rPr>
      <t xml:space="preserve">)</t>
    </r>
  </si>
  <si>
    <t xml:space="preserve">臺中市就業服務處</t>
  </si>
  <si>
    <r>
      <rPr>
        <sz val="14"/>
        <color rgb="FF000000"/>
        <rFont val="標楷體"/>
        <family val="0"/>
        <charset val="136"/>
      </rPr>
      <t xml:space="preserve">填表人</t>
    </r>
    <r>
      <rPr>
        <sz val="12"/>
        <color rgb="FF000000"/>
        <rFont val="標楷體"/>
        <family val="0"/>
        <charset val="136"/>
      </rPr>
      <t xml:space="preserve">(由會計室彙整)：</t>
    </r>
  </si>
  <si>
    <t xml:space="preserve">v</t>
  </si>
</sst>
</file>

<file path=xl/styles.xml><?xml version="1.0" encoding="utf-8"?>
<styleSheet xmlns="http://schemas.openxmlformats.org/spreadsheetml/2006/main">
  <numFmts count="15">
    <numFmt numFmtId="164" formatCode="General"/>
    <numFmt numFmtId="165" formatCode="[$-404][$NT$-404]#,##0.00;[RED]\-[$NT$-404]#,##0.00"/>
    <numFmt numFmtId="166" formatCode="#,##0.00\ ;#,##0.00\ ;\-#\ ;\ @\ "/>
    <numFmt numFmtId="167" formatCode="#,##0.00\ ;\-#,##0.00\ ;\-00\ ;@\ "/>
    <numFmt numFmtId="168" formatCode="\ #,##0.00\ ;\-#,##0.00\ ;\-00\ ;\ @\ "/>
    <numFmt numFmtId="169" formatCode="0%"/>
    <numFmt numFmtId="170" formatCode="#,##0;[RED]\(0\)"/>
    <numFmt numFmtId="171" formatCode="\ 0\ ;\-0\ ;\-00\ ;\ @\ "/>
    <numFmt numFmtId="172" formatCode="#,##0"/>
    <numFmt numFmtId="173" formatCode="0.00%"/>
    <numFmt numFmtId="174" formatCode="0\ ;0\ ;\-#\ ;\ @\ "/>
    <numFmt numFmtId="175" formatCode="00"/>
    <numFmt numFmtId="176" formatCode="0\ "/>
    <numFmt numFmtId="177" formatCode="@"/>
    <numFmt numFmtId="178" formatCode="#,##0;[RED]\-#,##0"/>
  </numFmts>
  <fonts count="88">
    <font>
      <sz val="11"/>
      <color rgb="FF000000"/>
      <name val="標楷體2"/>
      <family val="0"/>
      <charset val="136"/>
    </font>
    <font>
      <sz val="10"/>
      <name val="Arial"/>
      <family val="0"/>
      <charset val="136"/>
    </font>
    <font>
      <sz val="10"/>
      <name val="Arial"/>
      <family val="0"/>
      <charset val="136"/>
    </font>
    <font>
      <sz val="10"/>
      <name val="Arial"/>
      <family val="0"/>
      <charset val="136"/>
    </font>
    <font>
      <sz val="12"/>
      <color rgb="FF000000"/>
      <name val="新細明體"/>
      <family val="0"/>
      <charset val="136"/>
    </font>
    <font>
      <sz val="12"/>
      <color rgb="FF000000"/>
      <name val="新細明體1"/>
      <family val="0"/>
      <charset val="136"/>
    </font>
    <font>
      <sz val="12"/>
      <color rgb="FFFFFFFF"/>
      <name val="新細明體"/>
      <family val="0"/>
      <charset val="136"/>
    </font>
    <font>
      <sz val="12"/>
      <color rgb="FFFFFFFF"/>
      <name val="新細明體1"/>
      <family val="0"/>
      <charset val="136"/>
    </font>
    <font>
      <b val="true"/>
      <sz val="10"/>
      <color rgb="FF000000"/>
      <name val="標楷體2"/>
      <family val="0"/>
      <charset val="136"/>
    </font>
    <font>
      <sz val="10"/>
      <color rgb="FFFFFFFF"/>
      <name val="標楷體2"/>
      <family val="0"/>
      <charset val="136"/>
    </font>
    <font>
      <sz val="10"/>
      <color rgb="FFCC0000"/>
      <name val="標楷體2"/>
      <family val="0"/>
      <charset val="136"/>
    </font>
    <font>
      <sz val="11"/>
      <color rgb="FF9C0006"/>
      <name val="標楷體2"/>
      <family val="0"/>
      <charset val="136"/>
    </font>
    <font>
      <b val="true"/>
      <sz val="10"/>
      <color rgb="FFFFFFFF"/>
      <name val="標楷體2"/>
      <family val="0"/>
      <charset val="136"/>
    </font>
    <font>
      <i val="true"/>
      <sz val="10"/>
      <color rgb="FF808080"/>
      <name val="標楷體2"/>
      <family val="0"/>
      <charset val="136"/>
    </font>
    <font>
      <sz val="10"/>
      <color rgb="FF006600"/>
      <name val="標楷體2"/>
      <family val="0"/>
      <charset val="136"/>
    </font>
    <font>
      <b val="true"/>
      <sz val="24"/>
      <color rgb="FF000000"/>
      <name val="標楷體2"/>
      <family val="0"/>
      <charset val="136"/>
    </font>
    <font>
      <sz val="18"/>
      <color rgb="FF000000"/>
      <name val="標楷體2"/>
      <family val="0"/>
      <charset val="136"/>
    </font>
    <font>
      <sz val="12"/>
      <color rgb="FF000000"/>
      <name val="標楷體2"/>
      <family val="0"/>
      <charset val="136"/>
    </font>
    <font>
      <b val="true"/>
      <i val="true"/>
      <sz val="16"/>
      <color rgb="FF000000"/>
      <name val="新細明體1"/>
      <family val="0"/>
      <charset val="136"/>
    </font>
    <font>
      <b val="true"/>
      <sz val="15"/>
      <color rgb="FF44546A"/>
      <name val="新細明體1"/>
      <family val="0"/>
      <charset val="136"/>
    </font>
    <font>
      <u val="single"/>
      <sz val="10"/>
      <color rgb="FF0000EE"/>
      <name val="標楷體2"/>
      <family val="0"/>
      <charset val="136"/>
    </font>
    <font>
      <sz val="10"/>
      <color rgb="FF996600"/>
      <name val="標楷體2"/>
      <family val="0"/>
      <charset val="136"/>
    </font>
    <font>
      <sz val="10"/>
      <color rgb="FF333333"/>
      <name val="標楷體2"/>
      <family val="0"/>
      <charset val="136"/>
    </font>
    <font>
      <b val="true"/>
      <i val="true"/>
      <u val="single"/>
      <sz val="12"/>
      <color rgb="FF000000"/>
      <name val="新細明體1"/>
      <family val="0"/>
      <charset val="136"/>
    </font>
    <font>
      <sz val="11"/>
      <color rgb="FF000000"/>
      <name val="標楷體"/>
      <family val="0"/>
      <charset val="136"/>
    </font>
    <font>
      <sz val="11"/>
      <color rgb="FF000000"/>
      <name val="新細明體"/>
      <family val="0"/>
      <charset val="136"/>
    </font>
    <font>
      <sz val="8"/>
      <color rgb="FF000000"/>
      <name val="標楷體1"/>
      <family val="0"/>
      <charset val="136"/>
    </font>
    <font>
      <sz val="10"/>
      <color rgb="FF000000"/>
      <name val="標楷體1"/>
      <family val="0"/>
      <charset val="136"/>
    </font>
    <font>
      <sz val="6"/>
      <color rgb="FF000000"/>
      <name val="標楷體1"/>
      <family val="0"/>
      <charset val="136"/>
    </font>
    <font>
      <sz val="11"/>
      <color rgb="FF000000"/>
      <name val="標楷體1"/>
      <family val="0"/>
      <charset val="136"/>
    </font>
    <font>
      <sz val="7"/>
      <color rgb="FF000000"/>
      <name val="標楷體2"/>
      <family val="0"/>
      <charset val="136"/>
    </font>
    <font>
      <sz val="9"/>
      <color rgb="FF000000"/>
      <name val="標楷體1"/>
      <family val="0"/>
      <charset val="136"/>
    </font>
    <font>
      <sz val="7"/>
      <color rgb="FF000000"/>
      <name val="標楷體1"/>
      <family val="0"/>
      <charset val="136"/>
    </font>
    <font>
      <sz val="11"/>
      <color rgb="FF000000"/>
      <name val="標楷體21"/>
      <family val="0"/>
      <charset val="136"/>
    </font>
    <font>
      <sz val="12"/>
      <color rgb="FF9C6500"/>
      <name val="新細明體"/>
      <family val="0"/>
      <charset val="136"/>
    </font>
    <font>
      <sz val="12"/>
      <color rgb="FF9C6500"/>
      <name val="新細明體1"/>
      <family val="0"/>
      <charset val="136"/>
    </font>
    <font>
      <sz val="12"/>
      <color rgb="FF9C5700"/>
      <name val="新細明體"/>
      <family val="0"/>
      <charset val="136"/>
    </font>
    <font>
      <b val="true"/>
      <sz val="12"/>
      <color rgb="FF000000"/>
      <name val="新細明體"/>
      <family val="0"/>
      <charset val="136"/>
    </font>
    <font>
      <b val="true"/>
      <sz val="12"/>
      <color rgb="FF000000"/>
      <name val="新細明體1"/>
      <family val="0"/>
      <charset val="136"/>
    </font>
    <font>
      <sz val="12"/>
      <color rgb="FF006100"/>
      <name val="新細明體"/>
      <family val="0"/>
      <charset val="136"/>
    </font>
    <font>
      <sz val="12"/>
      <color rgb="FF006100"/>
      <name val="新細明體1"/>
      <family val="0"/>
      <charset val="136"/>
    </font>
    <font>
      <b val="true"/>
      <sz val="12"/>
      <color rgb="FFFA7D00"/>
      <name val="新細明體"/>
      <family val="0"/>
      <charset val="136"/>
    </font>
    <font>
      <b val="true"/>
      <sz val="12"/>
      <color rgb="FFFA7D00"/>
      <name val="新細明體1"/>
      <family val="0"/>
      <charset val="136"/>
    </font>
    <font>
      <sz val="12"/>
      <color rgb="FFFA7D00"/>
      <name val="新細明體"/>
      <family val="0"/>
      <charset val="136"/>
    </font>
    <font>
      <sz val="12"/>
      <color rgb="FFFA7D00"/>
      <name val="新細明體1"/>
      <family val="0"/>
      <charset val="136"/>
    </font>
    <font>
      <i val="true"/>
      <sz val="12"/>
      <color rgb="FF7F7F7F"/>
      <name val="新細明體"/>
      <family val="0"/>
      <charset val="136"/>
    </font>
    <font>
      <i val="true"/>
      <sz val="12"/>
      <color rgb="FF7F7F7F"/>
      <name val="新細明體1"/>
      <family val="0"/>
      <charset val="136"/>
    </font>
    <font>
      <b val="true"/>
      <sz val="15"/>
      <color rgb="FF44546A"/>
      <name val="新細明體"/>
      <family val="0"/>
      <charset val="136"/>
    </font>
    <font>
      <b val="true"/>
      <sz val="13"/>
      <color rgb="FF44546A"/>
      <name val="新細明體"/>
      <family val="0"/>
      <charset val="136"/>
    </font>
    <font>
      <b val="true"/>
      <sz val="13"/>
      <color rgb="FF44546A"/>
      <name val="新細明體1"/>
      <family val="0"/>
      <charset val="136"/>
    </font>
    <font>
      <b val="true"/>
      <sz val="11"/>
      <color rgb="FF44546A"/>
      <name val="新細明體"/>
      <family val="0"/>
      <charset val="136"/>
    </font>
    <font>
      <b val="true"/>
      <sz val="11"/>
      <color rgb="FF44546A"/>
      <name val="新細明體1"/>
      <family val="0"/>
      <charset val="136"/>
    </font>
    <font>
      <b val="true"/>
      <sz val="18"/>
      <color rgb="FF44546A"/>
      <name val="新細明體"/>
      <family val="0"/>
      <charset val="136"/>
    </font>
    <font>
      <b val="true"/>
      <sz val="18"/>
      <color rgb="FF44546A"/>
      <name val="新細明體1"/>
      <family val="0"/>
      <charset val="136"/>
    </font>
    <font>
      <sz val="18"/>
      <color rgb="FF44546A"/>
      <name val="新細明體"/>
      <family val="0"/>
      <charset val="136"/>
    </font>
    <font>
      <sz val="12"/>
      <color rgb="FF3F3F76"/>
      <name val="新細明體"/>
      <family val="0"/>
      <charset val="136"/>
    </font>
    <font>
      <sz val="12"/>
      <color rgb="FF3F3F76"/>
      <name val="新細明體1"/>
      <family val="0"/>
      <charset val="136"/>
    </font>
    <font>
      <b val="true"/>
      <sz val="12"/>
      <color rgb="FF3F3F3F"/>
      <name val="新細明體"/>
      <family val="0"/>
      <charset val="136"/>
    </font>
    <font>
      <b val="true"/>
      <sz val="12"/>
      <color rgb="FF3F3F3F"/>
      <name val="新細明體1"/>
      <family val="0"/>
      <charset val="136"/>
    </font>
    <font>
      <b val="true"/>
      <sz val="12"/>
      <color rgb="FFFFFFFF"/>
      <name val="新細明體"/>
      <family val="0"/>
      <charset val="136"/>
    </font>
    <font>
      <b val="true"/>
      <sz val="12"/>
      <color rgb="FFFFFFFF"/>
      <name val="新細明體1"/>
      <family val="0"/>
      <charset val="136"/>
    </font>
    <font>
      <sz val="12"/>
      <color rgb="FF9C0006"/>
      <name val="新細明體"/>
      <family val="0"/>
      <charset val="136"/>
    </font>
    <font>
      <sz val="12"/>
      <color rgb="FF9C0006"/>
      <name val="新細明體1"/>
      <family val="0"/>
      <charset val="136"/>
    </font>
    <font>
      <sz val="12"/>
      <color rgb="FFFF0000"/>
      <name val="新細明體"/>
      <family val="0"/>
      <charset val="136"/>
    </font>
    <font>
      <sz val="12"/>
      <color rgb="FFFF0000"/>
      <name val="新細明體1"/>
      <family val="0"/>
      <charset val="136"/>
    </font>
    <font>
      <sz val="12"/>
      <color rgb="FF000000"/>
      <name val="標楷體"/>
      <family val="0"/>
      <charset val="136"/>
    </font>
    <font>
      <b val="true"/>
      <sz val="18"/>
      <color rgb="FF000000"/>
      <name val="標楷體"/>
      <family val="0"/>
      <charset val="136"/>
    </font>
    <font>
      <b val="true"/>
      <sz val="18"/>
      <color rgb="FF000000"/>
      <name val="標楷體"/>
      <family val="4"/>
      <charset val="136"/>
    </font>
    <font>
      <sz val="12"/>
      <color rgb="FF000000"/>
      <name val="標楷體"/>
      <family val="4"/>
      <charset val="136"/>
    </font>
    <font>
      <sz val="10"/>
      <color rgb="FF000000"/>
      <name val="標楷體"/>
      <family val="0"/>
      <charset val="136"/>
    </font>
    <font>
      <sz val="14"/>
      <color rgb="FF000000"/>
      <name val="標楷體"/>
      <family val="0"/>
      <charset val="136"/>
    </font>
    <font>
      <sz val="14"/>
      <color rgb="FF000000"/>
      <name val="標楷體"/>
      <family val="4"/>
      <charset val="136"/>
    </font>
    <font>
      <sz val="11"/>
      <color rgb="FF000000"/>
      <name val="標楷體"/>
      <family val="4"/>
      <charset val="136"/>
    </font>
    <font>
      <sz val="16"/>
      <color rgb="FF000000"/>
      <name val="標楷體"/>
      <family val="0"/>
      <charset val="136"/>
    </font>
    <font>
      <sz val="18"/>
      <color rgb="FF000000"/>
      <name val="標楷體"/>
      <family val="0"/>
      <charset val="136"/>
    </font>
    <font>
      <sz val="12"/>
      <color rgb="FF000000"/>
      <name val="Times New Roman"/>
      <family val="0"/>
      <charset val="136"/>
    </font>
    <font>
      <b val="true"/>
      <u val="single"/>
      <sz val="20"/>
      <color rgb="FF000000"/>
      <name val="標楷體"/>
      <family val="0"/>
      <charset val="136"/>
    </font>
    <font>
      <b val="true"/>
      <u val="single"/>
      <sz val="20"/>
      <color rgb="FF000000"/>
      <name val="標楷體"/>
      <family val="4"/>
      <charset val="136"/>
    </font>
    <font>
      <b val="true"/>
      <sz val="20"/>
      <color rgb="FF000000"/>
      <name val="標楷體"/>
      <family val="0"/>
      <charset val="136"/>
    </font>
    <font>
      <b val="true"/>
      <sz val="20"/>
      <color rgb="FF000000"/>
      <name val="標楷體"/>
      <family val="4"/>
      <charset val="136"/>
    </font>
    <font>
      <sz val="13"/>
      <color rgb="FF000000"/>
      <name val="標楷體"/>
      <family val="0"/>
      <charset val="136"/>
    </font>
    <font>
      <sz val="13"/>
      <color rgb="FF000000"/>
      <name val="標楷體"/>
      <family val="4"/>
      <charset val="136"/>
    </font>
    <font>
      <sz val="14"/>
      <color rgb="FF000000"/>
      <name val="新細明體"/>
      <family val="0"/>
      <charset val="136"/>
    </font>
    <font>
      <sz val="14"/>
      <color rgb="FFFF0000"/>
      <name val="標楷體"/>
      <family val="0"/>
      <charset val="136"/>
    </font>
    <font>
      <b val="true"/>
      <sz val="14"/>
      <color rgb="FF000000"/>
      <name val="標楷體"/>
      <family val="0"/>
      <charset val="136"/>
    </font>
    <font>
      <b val="true"/>
      <sz val="12"/>
      <color rgb="FF000000"/>
      <name val="標楷體"/>
      <family val="0"/>
      <charset val="136"/>
    </font>
    <font>
      <sz val="12"/>
      <name val="思源宋體"/>
      <family val="2"/>
      <charset val="136"/>
    </font>
    <font>
      <sz val="14"/>
      <color rgb="FF000000"/>
      <name val="標楷體3"/>
      <family val="0"/>
      <charset val="136"/>
    </font>
  </fonts>
  <fills count="50">
    <fill>
      <patternFill patternType="none"/>
    </fill>
    <fill>
      <patternFill patternType="gray125"/>
    </fill>
    <fill>
      <patternFill patternType="solid">
        <fgColor rgb="FFDAE3F3"/>
        <bgColor rgb="FFD9E1F2"/>
      </patternFill>
    </fill>
    <fill>
      <patternFill patternType="solid">
        <fgColor rgb="FFD9E1F2"/>
        <bgColor rgb="FFDAE3F3"/>
      </patternFill>
    </fill>
    <fill>
      <patternFill patternType="solid">
        <fgColor rgb="FFFBE5D6"/>
        <bgColor rgb="FFFCE4D6"/>
      </patternFill>
    </fill>
    <fill>
      <patternFill patternType="solid">
        <fgColor rgb="FFFCE4D6"/>
        <bgColor rgb="FFFBE5D6"/>
      </patternFill>
    </fill>
    <fill>
      <patternFill patternType="solid">
        <fgColor rgb="FFEDEDED"/>
        <bgColor rgb="FFF2F2F2"/>
      </patternFill>
    </fill>
    <fill>
      <patternFill patternType="solid">
        <fgColor rgb="FFFFF2CC"/>
        <bgColor rgb="FFFFFFCC"/>
      </patternFill>
    </fill>
    <fill>
      <patternFill patternType="solid">
        <fgColor rgb="FFDEEBF7"/>
        <bgColor rgb="FFDDEBF7"/>
      </patternFill>
    </fill>
    <fill>
      <patternFill patternType="solid">
        <fgColor rgb="FFDDEBF7"/>
        <bgColor rgb="FFDEEBF7"/>
      </patternFill>
    </fill>
    <fill>
      <patternFill patternType="solid">
        <fgColor rgb="FFE2F0D9"/>
        <bgColor rgb="FFE2EFDA"/>
      </patternFill>
    </fill>
    <fill>
      <patternFill patternType="solid">
        <fgColor rgb="FFE2EFDA"/>
        <bgColor rgb="FFE2F0D9"/>
      </patternFill>
    </fill>
    <fill>
      <patternFill patternType="solid">
        <fgColor rgb="FFB4C7E7"/>
        <bgColor rgb="FFB4C6E7"/>
      </patternFill>
    </fill>
    <fill>
      <patternFill patternType="solid">
        <fgColor rgb="FFB4C6E7"/>
        <bgColor rgb="FFB4C7E7"/>
      </patternFill>
    </fill>
    <fill>
      <patternFill patternType="solid">
        <fgColor rgb="FFF8CBAD"/>
        <bgColor rgb="FFFFCC99"/>
      </patternFill>
    </fill>
    <fill>
      <patternFill patternType="solid">
        <fgColor rgb="FFDBDBDB"/>
        <bgColor rgb="FFD9E1F2"/>
      </patternFill>
    </fill>
    <fill>
      <patternFill patternType="solid">
        <fgColor rgb="FFFFE699"/>
        <bgColor rgb="FFFFEB9C"/>
      </patternFill>
    </fill>
    <fill>
      <patternFill patternType="solid">
        <fgColor rgb="FFBDD7EE"/>
        <bgColor rgb="FFB4C7E7"/>
      </patternFill>
    </fill>
    <fill>
      <patternFill patternType="solid">
        <fgColor rgb="FFC5E0B4"/>
        <bgColor rgb="FFC6E0B4"/>
      </patternFill>
    </fill>
    <fill>
      <patternFill patternType="solid">
        <fgColor rgb="FFC6E0B4"/>
        <bgColor rgb="FFC5E0B4"/>
      </patternFill>
    </fill>
    <fill>
      <patternFill patternType="solid">
        <fgColor rgb="FF8FAADC"/>
        <bgColor rgb="FF8EA9DB"/>
      </patternFill>
    </fill>
    <fill>
      <patternFill patternType="solid">
        <fgColor rgb="FF8EA9DB"/>
        <bgColor rgb="FF8FAADC"/>
      </patternFill>
    </fill>
    <fill>
      <patternFill patternType="solid">
        <fgColor rgb="FFF4B183"/>
        <bgColor rgb="FFF4B084"/>
      </patternFill>
    </fill>
    <fill>
      <patternFill patternType="solid">
        <fgColor rgb="FFF4B084"/>
        <bgColor rgb="FFF4B183"/>
      </patternFill>
    </fill>
    <fill>
      <patternFill patternType="solid">
        <fgColor rgb="FFC9C9C9"/>
        <bgColor rgb="FFB4C7E7"/>
      </patternFill>
    </fill>
    <fill>
      <patternFill patternType="solid">
        <fgColor rgb="FFFFD966"/>
        <bgColor rgb="FFFFE699"/>
      </patternFill>
    </fill>
    <fill>
      <patternFill patternType="solid">
        <fgColor rgb="FF9DC3E6"/>
        <bgColor rgb="FF9CC1E6"/>
      </patternFill>
    </fill>
    <fill>
      <patternFill patternType="mediumGray">
        <fgColor rgb="FF9CC1E6"/>
        <bgColor rgb="FF9DC3E6"/>
      </patternFill>
    </fill>
    <fill>
      <patternFill patternType="solid">
        <fgColor rgb="FFA9D18E"/>
        <bgColor rgb="FFA9D08E"/>
      </patternFill>
    </fill>
    <fill>
      <patternFill patternType="solid">
        <fgColor rgb="FFA9D08E"/>
        <bgColor rgb="FFA9D18E"/>
      </patternFill>
    </fill>
    <fill>
      <patternFill patternType="solid">
        <fgColor rgb="FF000000"/>
        <bgColor rgb="FF3D3D3D"/>
      </patternFill>
    </fill>
    <fill>
      <patternFill patternType="solid">
        <fgColor rgb="FF808080"/>
        <bgColor rgb="FF7F7F7F"/>
      </patternFill>
    </fill>
    <fill>
      <patternFill patternType="solid">
        <fgColor rgb="FFDBDBDB"/>
        <bgColor rgb="FFD9E1F2"/>
      </patternFill>
    </fill>
    <fill>
      <patternFill patternType="solid">
        <fgColor rgb="FFFFCCCC"/>
        <bgColor rgb="FFFFC7CE"/>
      </patternFill>
    </fill>
    <fill>
      <patternFill patternType="solid">
        <fgColor rgb="FFFFC7CE"/>
        <bgColor rgb="FFFFCCCC"/>
      </patternFill>
    </fill>
    <fill>
      <patternFill patternType="solid">
        <fgColor rgb="FFCC0000"/>
        <bgColor rgb="FF9C0006"/>
      </patternFill>
    </fill>
    <fill>
      <patternFill patternType="solid">
        <fgColor rgb="FFC7F5CE"/>
        <bgColor rgb="FFE2F0D9"/>
      </patternFill>
    </fill>
    <fill>
      <patternFill patternType="solid">
        <fgColor rgb="FFFFFFCC"/>
        <bgColor rgb="FFFFF2CC"/>
      </patternFill>
    </fill>
    <fill>
      <patternFill patternType="solid">
        <fgColor rgb="FFFFEB9C"/>
        <bgColor rgb="FFFFE699"/>
      </patternFill>
    </fill>
    <fill>
      <patternFill patternType="darkGray">
        <fgColor rgb="FFC7F5CE"/>
        <bgColor rgb="FFC6E0B4"/>
      </patternFill>
    </fill>
    <fill>
      <patternFill patternType="solid">
        <fgColor rgb="FFF2F2F2"/>
        <bgColor rgb="FFEDEDED"/>
      </patternFill>
    </fill>
    <fill>
      <patternFill patternType="solid">
        <fgColor rgb="FF4472C4"/>
        <bgColor rgb="FF5B9BD5"/>
      </patternFill>
    </fill>
    <fill>
      <patternFill patternType="solid">
        <fgColor rgb="FFED7D31"/>
        <bgColor rgb="FFFD7E00"/>
      </patternFill>
    </fill>
    <fill>
      <patternFill patternType="solid">
        <fgColor rgb="FFA5A5A5"/>
        <bgColor rgb="FFB2B2B2"/>
      </patternFill>
    </fill>
    <fill>
      <patternFill patternType="solid">
        <fgColor rgb="FFFFC000"/>
        <bgColor rgb="FFFFD966"/>
      </patternFill>
    </fill>
    <fill>
      <patternFill patternType="solid">
        <fgColor rgb="FF5B9BD5"/>
        <bgColor rgb="FF8EA9DB"/>
      </patternFill>
    </fill>
    <fill>
      <patternFill patternType="solid">
        <fgColor rgb="FF70AD47"/>
        <bgColor rgb="FF808080"/>
      </patternFill>
    </fill>
    <fill>
      <patternFill patternType="solid">
        <fgColor rgb="FFFFCC99"/>
        <bgColor rgb="FFF8CBAD"/>
      </patternFill>
    </fill>
    <fill>
      <patternFill patternType="solid">
        <fgColor rgb="FFFFFF00"/>
        <bgColor rgb="FFFFD966"/>
      </patternFill>
    </fill>
    <fill>
      <patternFill patternType="solid">
        <fgColor rgb="FFFFFFFF"/>
        <bgColor rgb="FFF2F2F2"/>
      </patternFill>
    </fill>
  </fills>
  <borders count="23">
    <border diagonalUp="false" diagonalDown="false">
      <left/>
      <right/>
      <top/>
      <bottom/>
      <diagonal/>
    </border>
    <border diagonalUp="false" diagonalDown="false">
      <left/>
      <right/>
      <top/>
      <bottom style="hair">
        <color rgb="FF4472C4"/>
      </bottom>
      <diagonal/>
    </border>
    <border diagonalUp="false" diagonalDown="false">
      <left style="hair">
        <color rgb="FF808080"/>
      </left>
      <right style="hair">
        <color rgb="FF808080"/>
      </right>
      <top style="hair">
        <color rgb="FF808080"/>
      </top>
      <bottom style="hair">
        <color rgb="FF808080"/>
      </bottom>
      <diagonal/>
    </border>
    <border diagonalUp="false" diagonalDown="false">
      <left/>
      <right/>
      <top style="hair">
        <color rgb="FF4472C4"/>
      </top>
      <bottom style="hair"/>
      <diagonal/>
    </border>
    <border diagonalUp="false" diagonalDown="false">
      <left/>
      <right/>
      <top style="hair">
        <color rgb="FF4472C4"/>
      </top>
      <bottom style="hair">
        <color rgb="FF4472C4"/>
      </bottom>
      <diagonal/>
    </border>
    <border diagonalUp="false" diagonalDown="false">
      <left style="hair">
        <color rgb="FF7F7F7F"/>
      </left>
      <right style="hair">
        <color rgb="FF7F7F7F"/>
      </right>
      <top style="hair">
        <color rgb="FF7F7F7F"/>
      </top>
      <bottom style="hair">
        <color rgb="FF7F7F7F"/>
      </bottom>
      <diagonal/>
    </border>
    <border diagonalUp="false" diagonalDown="false">
      <left/>
      <right/>
      <top/>
      <bottom style="hair"/>
      <diagonal/>
    </border>
    <border diagonalUp="false" diagonalDown="false">
      <left/>
      <right/>
      <top/>
      <bottom style="hair">
        <color rgb="FFFD7E00"/>
      </bottom>
      <diagonal/>
    </border>
    <border diagonalUp="false" diagonalDown="false">
      <left style="hair">
        <color rgb="FFB2B2B2"/>
      </left>
      <right style="hair">
        <color rgb="FFB2B2B2"/>
      </right>
      <top style="hair">
        <color rgb="FFB2B2B2"/>
      </top>
      <bottom style="hair">
        <color rgb="FFB2B2B2"/>
      </bottom>
      <diagonal/>
    </border>
    <border diagonalUp="false" diagonalDown="false">
      <left/>
      <right/>
      <top/>
      <bottom style="medium">
        <color rgb="FF4472C4"/>
      </bottom>
      <diagonal/>
    </border>
    <border diagonalUp="false" diagonalDown="false">
      <left/>
      <right/>
      <top/>
      <bottom style="medium">
        <color rgb="FF9CC1E6"/>
      </bottom>
      <diagonal/>
    </border>
    <border diagonalUp="false" diagonalDown="false">
      <left/>
      <right/>
      <top/>
      <bottom style="hair">
        <color rgb="FF9CC1E6"/>
      </bottom>
      <diagonal/>
    </border>
    <border diagonalUp="false" diagonalDown="false">
      <left/>
      <right/>
      <top/>
      <bottom style="hair">
        <color rgb="FF8FAADC"/>
      </bottom>
      <diagonal/>
    </border>
    <border diagonalUp="false" diagonalDown="false">
      <left/>
      <right/>
      <top/>
      <bottom style="hair">
        <color rgb="FF8EA9DB"/>
      </bottom>
      <diagonal/>
    </border>
    <border diagonalUp="false" diagonalDown="false">
      <left style="hair">
        <color rgb="FF3D3D3D"/>
      </left>
      <right style="hair">
        <color rgb="FF3D3D3D"/>
      </right>
      <top style="hair">
        <color rgb="FF3D3D3D"/>
      </top>
      <bottom style="hair">
        <color rgb="FF3D3D3D"/>
      </bottom>
      <diagonal/>
    </border>
    <border diagonalUp="false" diagonalDown="false">
      <left style="hair"/>
      <right style="hair"/>
      <top style="hair"/>
      <bottom style="hair"/>
      <diagonal/>
    </border>
    <border diagonalUp="false" diagonalDown="false">
      <left/>
      <right/>
      <top style="hair"/>
      <bottom/>
      <diagonal/>
    </border>
    <border diagonalUp="false" diagonalDown="false">
      <left style="hair"/>
      <right/>
      <top style="hair"/>
      <bottom style="hair"/>
      <diagonal/>
    </border>
    <border diagonalUp="false" diagonalDown="false">
      <left style="hair"/>
      <right style="hair"/>
      <top style="hair"/>
      <bottom/>
      <diagonal/>
    </border>
    <border diagonalUp="false" diagonalDown="true">
      <left style="hair"/>
      <right style="hair"/>
      <top style="hair"/>
      <bottom style="hair"/>
      <diagonal style="hair"/>
    </border>
    <border diagonalUp="false" diagonalDown="false">
      <left/>
      <right style="hair"/>
      <top style="hair"/>
      <bottom style="hair"/>
      <diagonal/>
    </border>
    <border diagonalUp="false" diagonalDown="false">
      <left/>
      <right style="hair"/>
      <top style="hair"/>
      <bottom/>
      <diagonal/>
    </border>
    <border diagonalUp="false" diagonalDown="false">
      <left/>
      <right style="hair"/>
      <top/>
      <bottom style="hair"/>
      <diagonal/>
    </border>
  </borders>
  <cellStyleXfs count="670">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2" borderId="0" applyFont="true" applyBorder="false" applyAlignment="true" applyProtection="false">
      <alignment horizontal="general" vertical="center" textRotation="0" wrapText="false" indent="0" shrinkToFit="false"/>
    </xf>
    <xf numFmtId="164" fontId="4" fillId="2" borderId="0" applyFont="true" applyBorder="false" applyAlignment="true" applyProtection="false">
      <alignment horizontal="general" vertical="center" textRotation="0" wrapText="false" indent="0" shrinkToFit="false"/>
    </xf>
    <xf numFmtId="164" fontId="4" fillId="2"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4" fillId="2"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5" fillId="3" borderId="0" applyFont="true" applyBorder="false" applyAlignment="true" applyProtection="false">
      <alignment horizontal="general" vertical="center" textRotation="0" wrapText="false" indent="0" shrinkToFit="false"/>
    </xf>
    <xf numFmtId="164" fontId="0" fillId="3" borderId="0" applyFont="true" applyBorder="false" applyAlignment="true" applyProtection="false">
      <alignment horizontal="general" vertical="center" textRotation="0" wrapText="false" indent="0" shrinkToFit="false"/>
    </xf>
    <xf numFmtId="164" fontId="4" fillId="4" borderId="0" applyFont="true" applyBorder="false" applyAlignment="true" applyProtection="false">
      <alignment horizontal="general" vertical="center" textRotation="0" wrapText="false" indent="0" shrinkToFit="false"/>
    </xf>
    <xf numFmtId="164" fontId="4" fillId="4" borderId="0" applyFont="true" applyBorder="false" applyAlignment="true" applyProtection="false">
      <alignment horizontal="general" vertical="center" textRotation="0" wrapText="false" indent="0" shrinkToFit="false"/>
    </xf>
    <xf numFmtId="164" fontId="4" fillId="4"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4" fillId="4"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5" fillId="5" borderId="0" applyFont="true" applyBorder="false" applyAlignment="true" applyProtection="false">
      <alignment horizontal="general" vertical="center" textRotation="0" wrapText="false" indent="0" shrinkToFit="false"/>
    </xf>
    <xf numFmtId="164" fontId="0" fillId="5" borderId="0" applyFont="true" applyBorder="false" applyAlignment="true" applyProtection="false">
      <alignment horizontal="general" vertical="center" textRotation="0" wrapText="false" indent="0" shrinkToFit="false"/>
    </xf>
    <xf numFmtId="164" fontId="4" fillId="6" borderId="0" applyFont="true" applyBorder="false" applyAlignment="true" applyProtection="false">
      <alignment horizontal="general" vertical="center" textRotation="0" wrapText="false" indent="0" shrinkToFit="false"/>
    </xf>
    <xf numFmtId="164" fontId="4" fillId="6" borderId="0" applyFont="true" applyBorder="false" applyAlignment="true" applyProtection="false">
      <alignment horizontal="general" vertical="center" textRotation="0" wrapText="false" indent="0" shrinkToFit="false"/>
    </xf>
    <xf numFmtId="164" fontId="4"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4"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5" fillId="6" borderId="0" applyFont="true" applyBorder="false" applyAlignment="true" applyProtection="false">
      <alignment horizontal="general" vertical="center" textRotation="0" wrapText="false" indent="0" shrinkToFit="false"/>
    </xf>
    <xf numFmtId="164" fontId="0" fillId="6" borderId="0" applyFont="true" applyBorder="false" applyAlignment="true" applyProtection="false">
      <alignment horizontal="general" vertical="center" textRotation="0" wrapText="false" indent="0" shrinkToFit="false"/>
    </xf>
    <xf numFmtId="164" fontId="4" fillId="7" borderId="0" applyFont="true" applyBorder="false" applyAlignment="true" applyProtection="false">
      <alignment horizontal="general" vertical="center" textRotation="0" wrapText="false" indent="0" shrinkToFit="false"/>
    </xf>
    <xf numFmtId="164" fontId="4" fillId="7" borderId="0" applyFont="true" applyBorder="false" applyAlignment="true" applyProtection="false">
      <alignment horizontal="general" vertical="center" textRotation="0" wrapText="false" indent="0" shrinkToFit="false"/>
    </xf>
    <xf numFmtId="164" fontId="4"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4"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5" fillId="7" borderId="0" applyFont="true" applyBorder="false" applyAlignment="true" applyProtection="false">
      <alignment horizontal="general" vertical="center" textRotation="0" wrapText="false" indent="0" shrinkToFit="false"/>
    </xf>
    <xf numFmtId="164" fontId="0" fillId="7" borderId="0" applyFont="true" applyBorder="false" applyAlignment="true" applyProtection="false">
      <alignment horizontal="general" vertical="center" textRotation="0" wrapText="false" indent="0" shrinkToFit="false"/>
    </xf>
    <xf numFmtId="164" fontId="4" fillId="8" borderId="0" applyFont="true" applyBorder="false" applyAlignment="true" applyProtection="false">
      <alignment horizontal="general" vertical="center" textRotation="0" wrapText="false" indent="0" shrinkToFit="false"/>
    </xf>
    <xf numFmtId="164" fontId="4" fillId="8" borderId="0" applyFont="true" applyBorder="false" applyAlignment="true" applyProtection="false">
      <alignment horizontal="general" vertical="center" textRotation="0" wrapText="false" indent="0" shrinkToFit="false"/>
    </xf>
    <xf numFmtId="164" fontId="4" fillId="8"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4" fillId="8"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0" fillId="9" borderId="0" applyFont="true" applyBorder="false" applyAlignment="true" applyProtection="false">
      <alignment horizontal="general" vertical="center" textRotation="0" wrapText="false" indent="0" shrinkToFit="false"/>
    </xf>
    <xf numFmtId="164" fontId="4" fillId="10" borderId="0" applyFont="true" applyBorder="false" applyAlignment="true" applyProtection="false">
      <alignment horizontal="general" vertical="center" textRotation="0" wrapText="false" indent="0" shrinkToFit="false"/>
    </xf>
    <xf numFmtId="164" fontId="4" fillId="10" borderId="0" applyFont="true" applyBorder="false" applyAlignment="true" applyProtection="false">
      <alignment horizontal="general" vertical="center" textRotation="0" wrapText="false" indent="0" shrinkToFit="false"/>
    </xf>
    <xf numFmtId="164" fontId="4" fillId="10"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4" fillId="10"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5" fillId="11" borderId="0" applyFont="true" applyBorder="false" applyAlignment="true" applyProtection="false">
      <alignment horizontal="general" vertical="center" textRotation="0" wrapText="false" indent="0" shrinkToFit="false"/>
    </xf>
    <xf numFmtId="164" fontId="0" fillId="11" borderId="0" applyFont="true" applyBorder="false" applyAlignment="true" applyProtection="false">
      <alignment horizontal="general" vertical="center" textRotation="0" wrapText="false" indent="0" shrinkToFit="false"/>
    </xf>
    <xf numFmtId="164" fontId="4" fillId="12" borderId="0" applyFont="true" applyBorder="false" applyAlignment="true" applyProtection="false">
      <alignment horizontal="general" vertical="center" textRotation="0" wrapText="false" indent="0" shrinkToFit="false"/>
    </xf>
    <xf numFmtId="164" fontId="4" fillId="12" borderId="0" applyFont="true" applyBorder="false" applyAlignment="true" applyProtection="false">
      <alignment horizontal="general" vertical="center" textRotation="0" wrapText="false" indent="0" shrinkToFit="false"/>
    </xf>
    <xf numFmtId="164" fontId="4" fillId="12"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4" fillId="12"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0" fillId="13" borderId="0" applyFont="true" applyBorder="false" applyAlignment="true" applyProtection="false">
      <alignment horizontal="general" vertical="center" textRotation="0" wrapText="false" indent="0" shrinkToFit="false"/>
    </xf>
    <xf numFmtId="164" fontId="4" fillId="14" borderId="0" applyFont="true" applyBorder="false" applyAlignment="true" applyProtection="false">
      <alignment horizontal="general" vertical="center" textRotation="0" wrapText="false" indent="0" shrinkToFit="false"/>
    </xf>
    <xf numFmtId="164" fontId="4" fillId="14" borderId="0" applyFont="true" applyBorder="false" applyAlignment="true" applyProtection="false">
      <alignment horizontal="general" vertical="center" textRotation="0" wrapText="false" indent="0" shrinkToFit="false"/>
    </xf>
    <xf numFmtId="164" fontId="4"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4"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0" fillId="14" borderId="0" applyFont="true" applyBorder="false" applyAlignment="true" applyProtection="false">
      <alignment horizontal="general" vertical="center" textRotation="0" wrapText="false" indent="0" shrinkToFit="false"/>
    </xf>
    <xf numFmtId="164" fontId="4" fillId="15" borderId="0" applyFont="true" applyBorder="false" applyAlignment="true" applyProtection="false">
      <alignment horizontal="general" vertical="center" textRotation="0" wrapText="false" indent="0" shrinkToFit="false"/>
    </xf>
    <xf numFmtId="164" fontId="4" fillId="15" borderId="0" applyFont="true" applyBorder="false" applyAlignment="true" applyProtection="false">
      <alignment horizontal="general" vertical="center" textRotation="0" wrapText="false" indent="0" shrinkToFit="false"/>
    </xf>
    <xf numFmtId="164" fontId="4"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4"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0" fillId="15" borderId="0" applyFont="true" applyBorder="false" applyAlignment="true" applyProtection="false">
      <alignment horizontal="general" vertical="center" textRotation="0" wrapText="false" indent="0" shrinkToFit="false"/>
    </xf>
    <xf numFmtId="164" fontId="4" fillId="16" borderId="0" applyFont="true" applyBorder="false" applyAlignment="true" applyProtection="false">
      <alignment horizontal="general" vertical="center" textRotation="0" wrapText="false" indent="0" shrinkToFit="false"/>
    </xf>
    <xf numFmtId="164" fontId="4" fillId="16" borderId="0" applyFont="true" applyBorder="false" applyAlignment="true" applyProtection="false">
      <alignment horizontal="general" vertical="center" textRotation="0" wrapText="false" indent="0" shrinkToFit="false"/>
    </xf>
    <xf numFmtId="164" fontId="4"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4"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5" fillId="16" borderId="0" applyFont="true" applyBorder="false" applyAlignment="true" applyProtection="false">
      <alignment horizontal="general" vertical="center" textRotation="0" wrapText="false" indent="0" shrinkToFit="false"/>
    </xf>
    <xf numFmtId="164" fontId="0" fillId="16" borderId="0" applyFont="true" applyBorder="false" applyAlignment="true" applyProtection="false">
      <alignment horizontal="general" vertical="center" textRotation="0" wrapText="false" indent="0" shrinkToFit="false"/>
    </xf>
    <xf numFmtId="164" fontId="4" fillId="17" borderId="0" applyFont="true" applyBorder="false" applyAlignment="true" applyProtection="false">
      <alignment horizontal="general" vertical="center" textRotation="0" wrapText="false" indent="0" shrinkToFit="false"/>
    </xf>
    <xf numFmtId="164" fontId="4" fillId="17" borderId="0" applyFont="true" applyBorder="false" applyAlignment="true" applyProtection="false">
      <alignment horizontal="general" vertical="center" textRotation="0" wrapText="false" indent="0" shrinkToFit="false"/>
    </xf>
    <xf numFmtId="164" fontId="4"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4"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0" fillId="17" borderId="0" applyFont="true" applyBorder="false" applyAlignment="true" applyProtection="false">
      <alignment horizontal="general" vertical="center" textRotation="0" wrapText="false" indent="0" shrinkToFit="false"/>
    </xf>
    <xf numFmtId="164" fontId="4" fillId="18" borderId="0" applyFont="true" applyBorder="false" applyAlignment="true" applyProtection="false">
      <alignment horizontal="general" vertical="center" textRotation="0" wrapText="false" indent="0" shrinkToFit="false"/>
    </xf>
    <xf numFmtId="164" fontId="4" fillId="18" borderId="0" applyFont="true" applyBorder="false" applyAlignment="true" applyProtection="false">
      <alignment horizontal="general" vertical="center" textRotation="0" wrapText="false" indent="0" shrinkToFit="false"/>
    </xf>
    <xf numFmtId="164" fontId="4" fillId="18"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4" fillId="18"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0" fillId="19" borderId="0" applyFont="true" applyBorder="false" applyAlignment="true" applyProtection="false">
      <alignment horizontal="general" vertical="center" textRotation="0" wrapText="false" indent="0" shrinkToFit="false"/>
    </xf>
    <xf numFmtId="164" fontId="6" fillId="20"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7" fillId="21" borderId="0" applyFont="true" applyBorder="false" applyAlignment="true" applyProtection="false">
      <alignment horizontal="general" vertical="center" textRotation="0" wrapText="false" indent="0" shrinkToFit="false"/>
    </xf>
    <xf numFmtId="164" fontId="4" fillId="20" borderId="0" applyFont="true" applyBorder="false" applyAlignment="true" applyProtection="false">
      <alignment horizontal="general" vertical="center" textRotation="0" wrapText="false" indent="0" shrinkToFit="false"/>
    </xf>
    <xf numFmtId="164" fontId="4" fillId="20" borderId="0" applyFont="true" applyBorder="false" applyAlignment="true" applyProtection="false">
      <alignment horizontal="general" vertical="center" textRotation="0" wrapText="false" indent="0" shrinkToFit="false"/>
    </xf>
    <xf numFmtId="164" fontId="6" fillId="22"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7" fillId="23" borderId="0" applyFont="true" applyBorder="false" applyAlignment="true" applyProtection="false">
      <alignment horizontal="general" vertical="center" textRotation="0" wrapText="false" indent="0" shrinkToFit="false"/>
    </xf>
    <xf numFmtId="164" fontId="4" fillId="22" borderId="0" applyFont="true" applyBorder="false" applyAlignment="true" applyProtection="false">
      <alignment horizontal="general" vertical="center" textRotation="0" wrapText="false" indent="0" shrinkToFit="false"/>
    </xf>
    <xf numFmtId="164" fontId="4" fillId="22" borderId="0" applyFont="true" applyBorder="false" applyAlignment="true" applyProtection="false">
      <alignment horizontal="general" vertical="center" textRotation="0" wrapText="false" indent="0" shrinkToFit="false"/>
    </xf>
    <xf numFmtId="164" fontId="6"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7" fillId="24" borderId="0" applyFont="true" applyBorder="false" applyAlignment="true" applyProtection="false">
      <alignment horizontal="general" vertical="center" textRotation="0" wrapText="false" indent="0" shrinkToFit="false"/>
    </xf>
    <xf numFmtId="164" fontId="4" fillId="24" borderId="0" applyFont="true" applyBorder="false" applyAlignment="true" applyProtection="false">
      <alignment horizontal="general" vertical="center" textRotation="0" wrapText="false" indent="0" shrinkToFit="false"/>
    </xf>
    <xf numFmtId="164" fontId="4" fillId="24" borderId="0" applyFont="true" applyBorder="false" applyAlignment="true" applyProtection="false">
      <alignment horizontal="general" vertical="center" textRotation="0" wrapText="false" indent="0" shrinkToFit="false"/>
    </xf>
    <xf numFmtId="164" fontId="6"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7" fillId="25" borderId="0" applyFont="true" applyBorder="false" applyAlignment="true" applyProtection="false">
      <alignment horizontal="general" vertical="center" textRotation="0" wrapText="false" indent="0" shrinkToFit="false"/>
    </xf>
    <xf numFmtId="164" fontId="4" fillId="25" borderId="0" applyFont="true" applyBorder="false" applyAlignment="true" applyProtection="false">
      <alignment horizontal="general" vertical="center" textRotation="0" wrapText="false" indent="0" shrinkToFit="false"/>
    </xf>
    <xf numFmtId="164" fontId="4" fillId="25" borderId="0" applyFont="true" applyBorder="false" applyAlignment="true" applyProtection="false">
      <alignment horizontal="general" vertical="center" textRotation="0" wrapText="false" indent="0" shrinkToFit="false"/>
    </xf>
    <xf numFmtId="164" fontId="6" fillId="26"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7" fillId="27" borderId="0" applyFont="true" applyBorder="false" applyAlignment="true" applyProtection="false">
      <alignment horizontal="general" vertical="center" textRotation="0" wrapText="false" indent="0" shrinkToFit="false"/>
    </xf>
    <xf numFmtId="164" fontId="4" fillId="26" borderId="0" applyFont="true" applyBorder="false" applyAlignment="true" applyProtection="false">
      <alignment horizontal="general" vertical="center" textRotation="0" wrapText="false" indent="0" shrinkToFit="false"/>
    </xf>
    <xf numFmtId="164" fontId="4" fillId="26" borderId="0" applyFont="true" applyBorder="false" applyAlignment="true" applyProtection="false">
      <alignment horizontal="general" vertical="center" textRotation="0" wrapText="false" indent="0" shrinkToFit="false"/>
    </xf>
    <xf numFmtId="164" fontId="6" fillId="28"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7" fillId="29" borderId="0" applyFont="true" applyBorder="false" applyAlignment="true" applyProtection="false">
      <alignment horizontal="general" vertical="center" textRotation="0" wrapText="false" indent="0" shrinkToFit="false"/>
    </xf>
    <xf numFmtId="164" fontId="4" fillId="28" borderId="0" applyFont="true" applyBorder="false" applyAlignment="true" applyProtection="false">
      <alignment horizontal="general" vertical="center" textRotation="0" wrapText="false" indent="0" shrinkToFit="false"/>
    </xf>
    <xf numFmtId="164" fontId="4" fillId="28" borderId="0" applyFont="true" applyBorder="false" applyAlignment="true" applyProtection="false">
      <alignment horizontal="general" vertical="center" textRotation="0" wrapText="false" indent="0" shrinkToFit="false"/>
    </xf>
    <xf numFmtId="164" fontId="8" fillId="0" borderId="0" applyFont="true" applyBorder="false" applyAlignment="true" applyProtection="false">
      <alignment horizontal="general" vertical="center" textRotation="0" wrapText="false" indent="0" shrinkToFit="false"/>
    </xf>
    <xf numFmtId="164" fontId="9" fillId="30" borderId="0" applyFont="true" applyBorder="false" applyAlignment="true" applyProtection="false">
      <alignment horizontal="general" vertical="center" textRotation="0" wrapText="false" indent="0" shrinkToFit="false"/>
    </xf>
    <xf numFmtId="164" fontId="9" fillId="31" borderId="0" applyFont="true" applyBorder="false" applyAlignment="true" applyProtection="false">
      <alignment horizontal="general" vertical="center" textRotation="0" wrapText="false" indent="0" shrinkToFit="false"/>
    </xf>
    <xf numFmtId="164" fontId="8" fillId="32" borderId="0" applyFont="true" applyBorder="false" applyAlignment="true" applyProtection="false">
      <alignment horizontal="general" vertical="center" textRotation="0" wrapText="false" indent="0" shrinkToFit="false"/>
    </xf>
    <xf numFmtId="164" fontId="10" fillId="33" borderId="0" applyFont="true" applyBorder="false" applyAlignment="true" applyProtection="false">
      <alignment horizontal="general" vertical="center" textRotation="0" wrapText="false" indent="0" shrinkToFit="false"/>
    </xf>
    <xf numFmtId="164" fontId="11" fillId="34" borderId="0" applyFont="true" applyBorder="false" applyAlignment="true" applyProtection="false">
      <alignment horizontal="general" vertical="center" textRotation="0" wrapText="false" indent="0" shrinkToFit="false"/>
    </xf>
    <xf numFmtId="164" fontId="12" fillId="35" borderId="0" applyFont="true" applyBorder="false" applyAlignment="true" applyProtection="false">
      <alignment horizontal="general" vertical="center" textRotation="0" wrapText="false" indent="0" shrinkToFit="false"/>
    </xf>
    <xf numFmtId="164" fontId="13" fillId="0" borderId="0" applyFont="true" applyBorder="false" applyAlignment="true" applyProtection="false">
      <alignment horizontal="general" vertical="center" textRotation="0" wrapText="false" indent="0" shrinkToFit="false"/>
    </xf>
    <xf numFmtId="164" fontId="14" fillId="36" borderId="0" applyFont="true" applyBorder="false" applyAlignment="true" applyProtection="false">
      <alignment horizontal="general" vertical="center" textRotation="0" wrapText="false" indent="0" shrinkToFit="false"/>
    </xf>
    <xf numFmtId="164" fontId="15" fillId="0" borderId="0" applyFont="true" applyBorder="false" applyAlignment="true" applyProtection="false">
      <alignment horizontal="general" vertical="center" textRotation="0" wrapText="false" indent="0" shrinkToFit="false"/>
    </xf>
    <xf numFmtId="164" fontId="16" fillId="0" borderId="0" applyFont="true" applyBorder="false" applyAlignment="true" applyProtection="false">
      <alignment horizontal="general" vertical="center" textRotation="0" wrapText="false" indent="0" shrinkToFit="false"/>
    </xf>
    <xf numFmtId="164" fontId="17" fillId="0" borderId="0" applyFont="true" applyBorder="false" applyAlignment="true" applyProtection="false">
      <alignment horizontal="general" vertical="center" textRotation="0" wrapText="false" indent="0" shrinkToFit="false"/>
    </xf>
    <xf numFmtId="164" fontId="18" fillId="0" borderId="0" applyFont="true" applyBorder="false" applyAlignment="true" applyProtection="false">
      <alignment horizontal="center" vertical="center" textRotation="0" wrapText="false" indent="0" shrinkToFit="false"/>
    </xf>
    <xf numFmtId="164" fontId="19" fillId="0" borderId="1" applyFont="true" applyBorder="true" applyAlignment="true" applyProtection="false">
      <alignment horizontal="general" vertical="center" textRotation="0" wrapText="false" indent="0" shrinkToFit="false"/>
    </xf>
    <xf numFmtId="164" fontId="19" fillId="0" borderId="1" applyFont="true" applyBorder="true" applyAlignment="true" applyProtection="false">
      <alignment horizontal="general" vertical="center" textRotation="0" wrapText="false" indent="0" shrinkToFit="false"/>
    </xf>
    <xf numFmtId="164" fontId="18" fillId="0" borderId="0" applyFont="true" applyBorder="false" applyAlignment="true" applyProtection="false">
      <alignment horizontal="center" vertical="center" textRotation="90" wrapText="false" indent="0" shrinkToFit="false"/>
    </xf>
    <xf numFmtId="164" fontId="20" fillId="0" borderId="0" applyFont="true" applyBorder="false" applyAlignment="true" applyProtection="false">
      <alignment horizontal="general" vertical="center" textRotation="0" wrapText="false" indent="0" shrinkToFit="false"/>
    </xf>
    <xf numFmtId="164" fontId="21" fillId="37" borderId="0" applyFont="true" applyBorder="false" applyAlignment="true" applyProtection="false">
      <alignment horizontal="general" vertical="center" textRotation="0" wrapText="false" indent="0" shrinkToFit="false"/>
    </xf>
    <xf numFmtId="164" fontId="22" fillId="37" borderId="2" applyFont="true" applyBorder="true" applyAlignment="true" applyProtection="false">
      <alignment horizontal="general" vertical="center" textRotation="0" wrapText="false" indent="0" shrinkToFit="false"/>
    </xf>
    <xf numFmtId="164" fontId="23" fillId="0" borderId="0" applyFont="true" applyBorder="false" applyAlignment="true" applyProtection="false">
      <alignment horizontal="general" vertical="center" textRotation="0" wrapText="false" indent="0" shrinkToFit="false"/>
    </xf>
    <xf numFmtId="164" fontId="23" fillId="0" borderId="0" applyFont="true" applyBorder="false" applyAlignment="true" applyProtection="false">
      <alignment horizontal="general" vertical="center" textRotation="0" wrapText="false" indent="0" shrinkToFit="false"/>
    </xf>
    <xf numFmtId="165" fontId="23" fillId="0" borderId="0" applyFont="true" applyBorder="false" applyAlignment="true" applyProtection="false">
      <alignment horizontal="general" vertical="center" textRotation="0" wrapText="false" indent="0" shrinkToFit="false"/>
    </xf>
    <xf numFmtId="165" fontId="23"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center" textRotation="0" wrapText="false" indent="0" shrinkToFit="false"/>
    </xf>
    <xf numFmtId="164" fontId="10" fillId="0" borderId="0" applyFont="true" applyBorder="false" applyAlignment="true" applyProtection="false">
      <alignment horizontal="general" vertical="center"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24" fillId="0" borderId="0" applyFont="true" applyBorder="false" applyAlignment="true" applyProtection="false">
      <alignment horizontal="general" vertical="center" textRotation="0" wrapText="false" indent="0" shrinkToFit="false"/>
    </xf>
    <xf numFmtId="164" fontId="24" fillId="0" borderId="0" applyFont="true" applyBorder="false" applyAlignment="true" applyProtection="false">
      <alignment horizontal="general" vertical="center" textRotation="0" wrapText="false" indent="0" shrinkToFit="false"/>
    </xf>
    <xf numFmtId="164" fontId="2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center" textRotation="0" wrapText="false" indent="0" shrinkToFit="false"/>
    </xf>
    <xf numFmtId="164" fontId="24" fillId="0" borderId="0" applyFont="true" applyBorder="false" applyAlignment="true" applyProtection="false">
      <alignment horizontal="general" vertical="center" textRotation="0" wrapText="false" indent="0" shrinkToFit="false"/>
    </xf>
    <xf numFmtId="164" fontId="24" fillId="0" borderId="0" applyFont="true" applyBorder="false" applyAlignment="true" applyProtection="false">
      <alignment horizontal="general" vertical="center" textRotation="0" wrapText="false" indent="0" shrinkToFit="false"/>
    </xf>
    <xf numFmtId="164" fontId="24" fillId="0" borderId="0" applyFont="true" applyBorder="false" applyAlignment="true" applyProtection="false">
      <alignment horizontal="general" vertical="center"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26" fillId="0" borderId="0" applyFont="true" applyBorder="false" applyAlignment="true" applyProtection="false">
      <alignment horizontal="general" vertical="center" textRotation="0" wrapText="false" indent="0" shrinkToFit="false"/>
    </xf>
    <xf numFmtId="164" fontId="26" fillId="0" borderId="0" applyFont="true" applyBorder="false" applyAlignment="true" applyProtection="false">
      <alignment horizontal="general" vertical="center" textRotation="0" wrapText="false" indent="0" shrinkToFit="false"/>
    </xf>
    <xf numFmtId="164" fontId="27" fillId="0" borderId="0" applyFont="true" applyBorder="false" applyAlignment="true" applyProtection="false">
      <alignment horizontal="general" vertical="center" textRotation="0" wrapText="false" indent="0" shrinkToFit="false"/>
    </xf>
    <xf numFmtId="164" fontId="27"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center" textRotation="0" wrapText="false" indent="0" shrinkToFit="false"/>
    </xf>
    <xf numFmtId="164" fontId="28" fillId="0" borderId="0" applyFont="true" applyBorder="false" applyAlignment="true" applyProtection="false">
      <alignment horizontal="general" vertical="center" textRotation="0" wrapText="false" indent="0" shrinkToFit="false"/>
    </xf>
    <xf numFmtId="164" fontId="28" fillId="0" borderId="0" applyFont="true" applyBorder="false" applyAlignment="true" applyProtection="false">
      <alignment horizontal="general" vertical="center" textRotation="0" wrapText="false" indent="0" shrinkToFit="false"/>
    </xf>
    <xf numFmtId="164" fontId="29" fillId="0" borderId="0" applyFont="true" applyBorder="false" applyAlignment="true" applyProtection="false">
      <alignment horizontal="general" vertical="center" textRotation="0" wrapText="false" indent="0" shrinkToFit="false"/>
    </xf>
    <xf numFmtId="164" fontId="29" fillId="0" borderId="0" applyFont="true" applyBorder="false" applyAlignment="true" applyProtection="false">
      <alignment horizontal="general" vertical="center" textRotation="0" wrapText="false" indent="0" shrinkToFit="false"/>
    </xf>
    <xf numFmtId="164" fontId="4" fillId="0" borderId="0" applyFont="true" applyBorder="false" applyAlignment="true" applyProtection="false">
      <alignment horizontal="general" vertical="center" textRotation="0" wrapText="false" indent="0" shrinkToFit="false"/>
    </xf>
    <xf numFmtId="164" fontId="30" fillId="0" borderId="0" applyFont="true" applyBorder="false" applyAlignment="true" applyProtection="false">
      <alignment horizontal="general" vertical="center" textRotation="0" wrapText="false" indent="0" shrinkToFit="false"/>
    </xf>
    <xf numFmtId="164" fontId="31" fillId="0" borderId="0" applyFont="true" applyBorder="false" applyAlignment="true" applyProtection="false">
      <alignment horizontal="general" vertical="center" textRotation="0" wrapText="false" indent="0" shrinkToFit="false"/>
    </xf>
    <xf numFmtId="164" fontId="31" fillId="0" borderId="0" applyFont="true" applyBorder="false" applyAlignment="true" applyProtection="false">
      <alignment horizontal="general" vertical="center" textRotation="0" wrapText="false" indent="0" shrinkToFit="false"/>
    </xf>
    <xf numFmtId="164" fontId="24" fillId="0" borderId="0" applyFont="true" applyBorder="false" applyAlignment="true" applyProtection="false">
      <alignment horizontal="general" vertical="center" textRotation="0" wrapText="false" indent="0" shrinkToFit="false"/>
    </xf>
    <xf numFmtId="164" fontId="26" fillId="0" borderId="0" applyFont="true" applyBorder="false" applyAlignment="true" applyProtection="false">
      <alignment horizontal="general" vertical="center" textRotation="0" wrapText="false" indent="0" shrinkToFit="false"/>
    </xf>
    <xf numFmtId="164" fontId="26" fillId="0" borderId="0" applyFont="true" applyBorder="false" applyAlignment="true" applyProtection="false">
      <alignment horizontal="general" vertical="center" textRotation="0" wrapText="false" indent="0" shrinkToFit="false"/>
    </xf>
    <xf numFmtId="164" fontId="29" fillId="0" borderId="0" applyFont="true" applyBorder="false" applyAlignment="true" applyProtection="false">
      <alignment horizontal="general" vertical="center" textRotation="0" wrapText="false" indent="0" shrinkToFit="false"/>
    </xf>
    <xf numFmtId="164" fontId="29" fillId="0" borderId="0" applyFont="true" applyBorder="false" applyAlignment="true" applyProtection="false">
      <alignment horizontal="general" vertical="center" textRotation="0" wrapText="false" indent="0" shrinkToFit="false"/>
    </xf>
    <xf numFmtId="164" fontId="25" fillId="0" borderId="0" applyFont="true" applyBorder="false" applyAlignment="true" applyProtection="false">
      <alignment horizontal="general" vertical="bottom" textRotation="0" wrapText="false" indent="0" shrinkToFit="false"/>
    </xf>
    <xf numFmtId="164" fontId="32" fillId="0" borderId="0" applyFont="true" applyBorder="false" applyAlignment="true" applyProtection="false">
      <alignment horizontal="general" vertical="center" textRotation="0" wrapText="false" indent="0" shrinkToFit="false"/>
    </xf>
    <xf numFmtId="164" fontId="32" fillId="0" borderId="0" applyFont="true" applyBorder="false" applyAlignment="true" applyProtection="false">
      <alignment horizontal="general" vertical="center" textRotation="0" wrapText="false" indent="0" shrinkToFit="false"/>
    </xf>
    <xf numFmtId="164" fontId="5" fillId="0" borderId="0" applyFont="true" applyBorder="false" applyAlignment="true" applyProtection="false">
      <alignment horizontal="general" vertical="center" textRotation="0" wrapText="false" indent="0" shrinkToFit="false"/>
    </xf>
    <xf numFmtId="164" fontId="0" fillId="0" borderId="0" applyFont="true" applyBorder="false" applyAlignment="true" applyProtection="false">
      <alignment horizontal="general" vertical="center" textRotation="0" wrapText="false" indent="0" shrinkToFit="false"/>
    </xf>
    <xf numFmtId="164" fontId="33" fillId="0" borderId="0" applyFont="true" applyBorder="false" applyAlignment="true" applyProtection="false">
      <alignment horizontal="general" vertical="center" textRotation="0" wrapText="false" indent="0" shrinkToFit="false"/>
    </xf>
    <xf numFmtId="164" fontId="33" fillId="0" borderId="0" applyFont="true" applyBorder="false" applyAlignment="true" applyProtection="false">
      <alignment horizontal="general" vertical="center"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8" fontId="5"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7" fontId="5" fillId="0" borderId="0" applyFont="true" applyBorder="false" applyAlignment="true" applyProtection="false">
      <alignment horizontal="general" vertical="center" textRotation="0" wrapText="false" indent="0" shrinkToFit="false"/>
    </xf>
    <xf numFmtId="168" fontId="4"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8" fontId="0" fillId="0" borderId="0" applyFont="true" applyBorder="false" applyAlignment="true" applyProtection="false">
      <alignment horizontal="general" vertical="center" textRotation="0" wrapText="false" indent="0" shrinkToFit="false"/>
    </xf>
    <xf numFmtId="167"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4" fontId="34" fillId="38" borderId="0" applyFont="true" applyBorder="false" applyAlignment="true" applyProtection="false">
      <alignment horizontal="general" vertical="center" textRotation="0" wrapText="false" indent="0" shrinkToFit="false"/>
    </xf>
    <xf numFmtId="164" fontId="35" fillId="38" borderId="0" applyFont="true" applyBorder="false" applyAlignment="true" applyProtection="false">
      <alignment horizontal="general" vertical="center" textRotation="0" wrapText="false" indent="0" shrinkToFit="false"/>
    </xf>
    <xf numFmtId="164" fontId="35" fillId="38" borderId="0" applyFont="true" applyBorder="false" applyAlignment="true" applyProtection="false">
      <alignment horizontal="general" vertical="center" textRotation="0" wrapText="false" indent="0" shrinkToFit="false"/>
    </xf>
    <xf numFmtId="164" fontId="35" fillId="38" borderId="0" applyFont="true" applyBorder="false" applyAlignment="true" applyProtection="false">
      <alignment horizontal="general" vertical="center" textRotation="0" wrapText="false" indent="0" shrinkToFit="false"/>
    </xf>
    <xf numFmtId="164" fontId="35" fillId="38" borderId="0" applyFont="true" applyBorder="false" applyAlignment="true" applyProtection="false">
      <alignment horizontal="general" vertical="center" textRotation="0" wrapText="false" indent="0" shrinkToFit="false"/>
    </xf>
    <xf numFmtId="164" fontId="35" fillId="38" borderId="0" applyFont="true" applyBorder="false" applyAlignment="true" applyProtection="false">
      <alignment horizontal="general" vertical="center" textRotation="0" wrapText="false" indent="0" shrinkToFit="false"/>
    </xf>
    <xf numFmtId="164" fontId="35" fillId="38" borderId="0" applyFont="true" applyBorder="false" applyAlignment="true" applyProtection="false">
      <alignment horizontal="general" vertical="center" textRotation="0" wrapText="false" indent="0" shrinkToFit="false"/>
    </xf>
    <xf numFmtId="164" fontId="36" fillId="38" borderId="0" applyFont="true" applyBorder="false" applyAlignment="true" applyProtection="false">
      <alignment horizontal="general" vertical="center" textRotation="0" wrapText="false" indent="0" shrinkToFit="false"/>
    </xf>
    <xf numFmtId="164" fontId="37" fillId="0" borderId="3" applyFont="true" applyBorder="true" applyAlignment="true" applyProtection="false">
      <alignment horizontal="general" vertical="center" textRotation="0" wrapText="false" indent="0" shrinkToFit="false"/>
    </xf>
    <xf numFmtId="164" fontId="38" fillId="0" borderId="4" applyFont="true" applyBorder="true" applyAlignment="true" applyProtection="false">
      <alignment horizontal="general" vertical="center" textRotation="0" wrapText="false" indent="0" shrinkToFit="false"/>
    </xf>
    <xf numFmtId="164" fontId="38" fillId="0" borderId="4" applyFont="true" applyBorder="true" applyAlignment="true" applyProtection="false">
      <alignment horizontal="general" vertical="center" textRotation="0" wrapText="false" indent="0" shrinkToFit="false"/>
    </xf>
    <xf numFmtId="164" fontId="38" fillId="0" borderId="4" applyFont="true" applyBorder="true" applyAlignment="true" applyProtection="false">
      <alignment horizontal="general" vertical="center" textRotation="0" wrapText="false" indent="0" shrinkToFit="false"/>
    </xf>
    <xf numFmtId="164" fontId="38" fillId="0" borderId="4" applyFont="true" applyBorder="true" applyAlignment="true" applyProtection="false">
      <alignment horizontal="general" vertical="center" textRotation="0" wrapText="false" indent="0" shrinkToFit="false"/>
    </xf>
    <xf numFmtId="164" fontId="38" fillId="0" borderId="4" applyFont="true" applyBorder="true" applyAlignment="true" applyProtection="false">
      <alignment horizontal="general" vertical="center" textRotation="0" wrapText="false" indent="0" shrinkToFit="false"/>
    </xf>
    <xf numFmtId="164" fontId="38" fillId="0" borderId="4" applyFont="true" applyBorder="true" applyAlignment="true" applyProtection="false">
      <alignment horizontal="general" vertical="center" textRotation="0" wrapText="false" indent="0" shrinkToFit="false"/>
    </xf>
    <xf numFmtId="164" fontId="39" fillId="39" borderId="0" applyFont="true" applyBorder="false" applyAlignment="true" applyProtection="false">
      <alignment horizontal="general" vertical="center" textRotation="0" wrapText="false" indent="0" shrinkToFit="false"/>
    </xf>
    <xf numFmtId="164" fontId="40" fillId="39" borderId="0" applyFont="true" applyBorder="false" applyAlignment="true" applyProtection="false">
      <alignment horizontal="general" vertical="center" textRotation="0" wrapText="false" indent="0" shrinkToFit="false"/>
    </xf>
    <xf numFmtId="164" fontId="40" fillId="39" borderId="0" applyFont="true" applyBorder="false" applyAlignment="true" applyProtection="false">
      <alignment horizontal="general" vertical="center" textRotation="0" wrapText="false" indent="0" shrinkToFit="false"/>
    </xf>
    <xf numFmtId="164" fontId="40" fillId="39" borderId="0" applyFont="true" applyBorder="false" applyAlignment="true" applyProtection="false">
      <alignment horizontal="general" vertical="center" textRotation="0" wrapText="false" indent="0" shrinkToFit="false"/>
    </xf>
    <xf numFmtId="164" fontId="40" fillId="39" borderId="0" applyFont="true" applyBorder="false" applyAlignment="true" applyProtection="false">
      <alignment horizontal="general" vertical="center" textRotation="0" wrapText="false" indent="0" shrinkToFit="false"/>
    </xf>
    <xf numFmtId="164" fontId="40" fillId="39" borderId="0" applyFont="true" applyBorder="false" applyAlignment="true" applyProtection="false">
      <alignment horizontal="general" vertical="center" textRotation="0" wrapText="false" indent="0" shrinkToFit="false"/>
    </xf>
    <xf numFmtId="164" fontId="40" fillId="39" borderId="0" applyFont="true" applyBorder="false" applyAlignment="true" applyProtection="false">
      <alignment horizontal="general" vertical="center" textRotation="0" wrapText="false" indent="0" shrinkToFit="false"/>
    </xf>
    <xf numFmtId="169" fontId="5" fillId="0" borderId="0" applyFont="true" applyBorder="false" applyAlignment="true" applyProtection="false">
      <alignment horizontal="general" vertical="center" textRotation="0" wrapText="false" indent="0" shrinkToFit="false"/>
    </xf>
    <xf numFmtId="169" fontId="0" fillId="0" borderId="0" applyFont="true" applyBorder="false" applyAlignment="true" applyProtection="false">
      <alignment horizontal="general" vertical="center" textRotation="0" wrapText="false" indent="0" shrinkToFit="false"/>
    </xf>
    <xf numFmtId="169" fontId="0" fillId="0" borderId="0" applyFont="true" applyBorder="false" applyAlignment="true" applyProtection="false">
      <alignment horizontal="general" vertical="center" textRotation="0" wrapText="false" indent="0" shrinkToFit="false"/>
    </xf>
    <xf numFmtId="169" fontId="5" fillId="0" borderId="0" applyFont="true" applyBorder="false" applyAlignment="true" applyProtection="false">
      <alignment horizontal="general" vertical="center" textRotation="0" wrapText="false" indent="0" shrinkToFit="false"/>
    </xf>
    <xf numFmtId="164" fontId="41" fillId="40" borderId="5" applyFont="true" applyBorder="true" applyAlignment="true" applyProtection="false">
      <alignment horizontal="general" vertical="center" textRotation="0" wrapText="false" indent="0" shrinkToFit="false"/>
    </xf>
    <xf numFmtId="164" fontId="42" fillId="40" borderId="5" applyFont="true" applyBorder="true" applyAlignment="true" applyProtection="false">
      <alignment horizontal="general" vertical="center" textRotation="0" wrapText="false" indent="0" shrinkToFit="false"/>
    </xf>
    <xf numFmtId="164" fontId="42" fillId="40" borderId="5" applyFont="true" applyBorder="true" applyAlignment="true" applyProtection="false">
      <alignment horizontal="general" vertical="center" textRotation="0" wrapText="false" indent="0" shrinkToFit="false"/>
    </xf>
    <xf numFmtId="164" fontId="42" fillId="40" borderId="5" applyFont="true" applyBorder="true" applyAlignment="true" applyProtection="false">
      <alignment horizontal="general" vertical="center" textRotation="0" wrapText="false" indent="0" shrinkToFit="false"/>
    </xf>
    <xf numFmtId="164" fontId="42" fillId="40" borderId="5" applyFont="true" applyBorder="true" applyAlignment="true" applyProtection="false">
      <alignment horizontal="general" vertical="center" textRotation="0" wrapText="false" indent="0" shrinkToFit="false"/>
    </xf>
    <xf numFmtId="164" fontId="42" fillId="40" borderId="5" applyFont="true" applyBorder="true" applyAlignment="true" applyProtection="false">
      <alignment horizontal="general" vertical="center" textRotation="0" wrapText="false" indent="0" shrinkToFit="false"/>
    </xf>
    <xf numFmtId="164" fontId="42" fillId="40" borderId="5" applyFont="true" applyBorder="true" applyAlignment="true" applyProtection="false">
      <alignment horizontal="general" vertical="center" textRotation="0" wrapText="false" indent="0" shrinkToFit="false"/>
    </xf>
    <xf numFmtId="164" fontId="43" fillId="0" borderId="6" applyFont="true" applyBorder="true" applyAlignment="true" applyProtection="false">
      <alignment horizontal="general" vertical="center" textRotation="0" wrapText="false" indent="0" shrinkToFit="false"/>
    </xf>
    <xf numFmtId="164" fontId="44" fillId="0" borderId="7" applyFont="true" applyBorder="true" applyAlignment="true" applyProtection="false">
      <alignment horizontal="general" vertical="center" textRotation="0" wrapText="false" indent="0" shrinkToFit="false"/>
    </xf>
    <xf numFmtId="164" fontId="44" fillId="0" borderId="7" applyFont="true" applyBorder="true" applyAlignment="true" applyProtection="false">
      <alignment horizontal="general" vertical="center" textRotation="0" wrapText="false" indent="0" shrinkToFit="false"/>
    </xf>
    <xf numFmtId="164" fontId="44" fillId="0" borderId="7" applyFont="true" applyBorder="true" applyAlignment="true" applyProtection="false">
      <alignment horizontal="general" vertical="center" textRotation="0" wrapText="false" indent="0" shrinkToFit="false"/>
    </xf>
    <xf numFmtId="164" fontId="44" fillId="0" borderId="7" applyFont="true" applyBorder="true" applyAlignment="true" applyProtection="false">
      <alignment horizontal="general" vertical="center" textRotation="0" wrapText="false" indent="0" shrinkToFit="false"/>
    </xf>
    <xf numFmtId="164" fontId="44" fillId="0" borderId="7" applyFont="true" applyBorder="true" applyAlignment="true" applyProtection="false">
      <alignment horizontal="general" vertical="center" textRotation="0" wrapText="false" indent="0" shrinkToFit="false"/>
    </xf>
    <xf numFmtId="164" fontId="44" fillId="0" borderId="7"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5" fillId="37" borderId="8"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5" fillId="37" borderId="8"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5" fillId="37" borderId="8"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5" fillId="37" borderId="8"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5" fillId="37" borderId="8"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5" fillId="37" borderId="8"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5" fillId="37" borderId="8"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5" fillId="37" borderId="8" applyFont="true" applyBorder="true" applyAlignment="true" applyProtection="false">
      <alignment horizontal="general" vertical="center" textRotation="0" wrapText="false" indent="0" shrinkToFit="false"/>
    </xf>
    <xf numFmtId="164" fontId="0" fillId="37" borderId="8" applyFont="true" applyBorder="true" applyAlignment="true" applyProtection="false">
      <alignment horizontal="general" vertical="center" textRotation="0" wrapText="false" indent="0" shrinkToFit="false"/>
    </xf>
    <xf numFmtId="164" fontId="45" fillId="0" borderId="0" applyFont="true" applyBorder="false" applyAlignment="true" applyProtection="false">
      <alignment horizontal="general" vertical="center" textRotation="0" wrapText="false" indent="0" shrinkToFit="false"/>
    </xf>
    <xf numFmtId="164" fontId="46" fillId="0" borderId="0" applyFont="true" applyBorder="false" applyAlignment="true" applyProtection="false">
      <alignment horizontal="general" vertical="center" textRotation="0" wrapText="false" indent="0" shrinkToFit="false"/>
    </xf>
    <xf numFmtId="164" fontId="46" fillId="0" borderId="0" applyFont="true" applyBorder="false" applyAlignment="true" applyProtection="false">
      <alignment horizontal="general" vertical="center" textRotation="0" wrapText="false" indent="0" shrinkToFit="false"/>
    </xf>
    <xf numFmtId="164" fontId="46" fillId="0" borderId="0" applyFont="true" applyBorder="false" applyAlignment="true" applyProtection="false">
      <alignment horizontal="general" vertical="center" textRotation="0" wrapText="false" indent="0" shrinkToFit="false"/>
    </xf>
    <xf numFmtId="164" fontId="46" fillId="0" borderId="0" applyFont="true" applyBorder="false" applyAlignment="true" applyProtection="false">
      <alignment horizontal="general" vertical="center" textRotation="0" wrapText="false" indent="0" shrinkToFit="false"/>
    </xf>
    <xf numFmtId="164" fontId="46" fillId="0" borderId="0" applyFont="true" applyBorder="false" applyAlignment="true" applyProtection="false">
      <alignment horizontal="general" vertical="center" textRotation="0" wrapText="false" indent="0" shrinkToFit="false"/>
    </xf>
    <xf numFmtId="164" fontId="46" fillId="0" borderId="0" applyFont="true" applyBorder="false" applyAlignment="true" applyProtection="false">
      <alignment horizontal="general" vertical="center" textRotation="0" wrapText="false" indent="0" shrinkToFit="false"/>
    </xf>
    <xf numFmtId="164" fontId="6"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7" fillId="41" borderId="0" applyFont="true" applyBorder="false" applyAlignment="true" applyProtection="false">
      <alignment horizontal="general" vertical="center" textRotation="0" wrapText="false" indent="0" shrinkToFit="false"/>
    </xf>
    <xf numFmtId="164" fontId="6"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7" fillId="42" borderId="0" applyFont="true" applyBorder="false" applyAlignment="true" applyProtection="false">
      <alignment horizontal="general" vertical="center" textRotation="0" wrapText="false" indent="0" shrinkToFit="false"/>
    </xf>
    <xf numFmtId="164" fontId="6"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7" fillId="43" borderId="0" applyFont="true" applyBorder="false" applyAlignment="true" applyProtection="false">
      <alignment horizontal="general" vertical="center" textRotation="0" wrapText="false" indent="0" shrinkToFit="false"/>
    </xf>
    <xf numFmtId="164" fontId="6"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7" fillId="44" borderId="0" applyFont="true" applyBorder="false" applyAlignment="true" applyProtection="false">
      <alignment horizontal="general" vertical="center" textRotation="0" wrapText="false" indent="0" shrinkToFit="false"/>
    </xf>
    <xf numFmtId="164" fontId="6"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7" fillId="45" borderId="0" applyFont="true" applyBorder="false" applyAlignment="true" applyProtection="false">
      <alignment horizontal="general" vertical="center" textRotation="0" wrapText="false" indent="0" shrinkToFit="false"/>
    </xf>
    <xf numFmtId="164" fontId="6" fillId="46" borderId="0" applyFont="true" applyBorder="false" applyAlignment="true" applyProtection="false">
      <alignment horizontal="general" vertical="center" textRotation="0" wrapText="false" indent="0" shrinkToFit="false"/>
    </xf>
    <xf numFmtId="164" fontId="7" fillId="46" borderId="0" applyFont="true" applyBorder="false" applyAlignment="true" applyProtection="false">
      <alignment horizontal="general" vertical="center" textRotation="0" wrapText="false" indent="0" shrinkToFit="false"/>
    </xf>
    <xf numFmtId="164" fontId="7" fillId="46" borderId="0" applyFont="true" applyBorder="false" applyAlignment="true" applyProtection="false">
      <alignment horizontal="general" vertical="center" textRotation="0" wrapText="false" indent="0" shrinkToFit="false"/>
    </xf>
    <xf numFmtId="164" fontId="7" fillId="46" borderId="0" applyFont="true" applyBorder="false" applyAlignment="true" applyProtection="false">
      <alignment horizontal="general" vertical="center" textRotation="0" wrapText="false" indent="0" shrinkToFit="false"/>
    </xf>
    <xf numFmtId="164" fontId="7" fillId="46" borderId="0" applyFont="true" applyBorder="false" applyAlignment="true" applyProtection="false">
      <alignment horizontal="general" vertical="center" textRotation="0" wrapText="false" indent="0" shrinkToFit="false"/>
    </xf>
    <xf numFmtId="164" fontId="7" fillId="46" borderId="0" applyFont="true" applyBorder="false" applyAlignment="true" applyProtection="false">
      <alignment horizontal="general" vertical="center" textRotation="0" wrapText="false" indent="0" shrinkToFit="false"/>
    </xf>
    <xf numFmtId="164" fontId="7" fillId="46" borderId="0" applyFont="true" applyBorder="false" applyAlignment="true" applyProtection="false">
      <alignment horizontal="general" vertical="center" textRotation="0" wrapText="false" indent="0" shrinkToFit="false"/>
    </xf>
    <xf numFmtId="164" fontId="47" fillId="0" borderId="9" applyFont="true" applyBorder="true" applyAlignment="true" applyProtection="false">
      <alignment horizontal="general" vertical="center" textRotation="0" wrapText="false" indent="0" shrinkToFit="false"/>
    </xf>
    <xf numFmtId="164" fontId="19" fillId="0" borderId="1" applyFont="true" applyBorder="true" applyAlignment="true" applyProtection="false">
      <alignment horizontal="general" vertical="center" textRotation="0" wrapText="false" indent="0" shrinkToFit="false"/>
    </xf>
    <xf numFmtId="164" fontId="19" fillId="0" borderId="1" applyFont="true" applyBorder="true" applyAlignment="true" applyProtection="false">
      <alignment horizontal="general" vertical="center" textRotation="0" wrapText="false" indent="0" shrinkToFit="false"/>
    </xf>
    <xf numFmtId="164" fontId="19" fillId="0" borderId="1" applyFont="true" applyBorder="true" applyAlignment="true" applyProtection="false">
      <alignment horizontal="general" vertical="center" textRotation="0" wrapText="false" indent="0" shrinkToFit="false"/>
    </xf>
    <xf numFmtId="164" fontId="19" fillId="0" borderId="1" applyFont="true" applyBorder="true" applyAlignment="true" applyProtection="false">
      <alignment horizontal="general" vertical="center" textRotation="0" wrapText="false" indent="0" shrinkToFit="false"/>
    </xf>
    <xf numFmtId="164" fontId="48" fillId="0" borderId="10" applyFont="true" applyBorder="true" applyAlignment="true" applyProtection="false">
      <alignment horizontal="general" vertical="center" textRotation="0" wrapText="false" indent="0" shrinkToFit="false"/>
    </xf>
    <xf numFmtId="164" fontId="49" fillId="0" borderId="11" applyFont="true" applyBorder="true" applyAlignment="true" applyProtection="false">
      <alignment horizontal="general" vertical="center" textRotation="0" wrapText="false" indent="0" shrinkToFit="false"/>
    </xf>
    <xf numFmtId="164" fontId="49" fillId="0" borderId="11" applyFont="true" applyBorder="true" applyAlignment="true" applyProtection="false">
      <alignment horizontal="general" vertical="center" textRotation="0" wrapText="false" indent="0" shrinkToFit="false"/>
    </xf>
    <xf numFmtId="164" fontId="49" fillId="0" borderId="11" applyFont="true" applyBorder="true" applyAlignment="true" applyProtection="false">
      <alignment horizontal="general" vertical="center" textRotation="0" wrapText="false" indent="0" shrinkToFit="false"/>
    </xf>
    <xf numFmtId="164" fontId="49" fillId="0" borderId="11" applyFont="true" applyBorder="true" applyAlignment="true" applyProtection="false">
      <alignment horizontal="general" vertical="center" textRotation="0" wrapText="false" indent="0" shrinkToFit="false"/>
    </xf>
    <xf numFmtId="164" fontId="49" fillId="0" borderId="11" applyFont="true" applyBorder="true" applyAlignment="true" applyProtection="false">
      <alignment horizontal="general" vertical="center" textRotation="0" wrapText="false" indent="0" shrinkToFit="false"/>
    </xf>
    <xf numFmtId="164" fontId="49" fillId="0" borderId="11" applyFont="true" applyBorder="true" applyAlignment="true" applyProtection="false">
      <alignment horizontal="general" vertical="center" textRotation="0" wrapText="false" indent="0" shrinkToFit="false"/>
    </xf>
    <xf numFmtId="164" fontId="50" fillId="0" borderId="12" applyFont="true" applyBorder="true" applyAlignment="true" applyProtection="false">
      <alignment horizontal="general" vertical="center" textRotation="0" wrapText="false" indent="0" shrinkToFit="false"/>
    </xf>
    <xf numFmtId="164" fontId="51" fillId="0" borderId="13" applyFont="true" applyBorder="true" applyAlignment="true" applyProtection="false">
      <alignment horizontal="general" vertical="center" textRotation="0" wrapText="false" indent="0" shrinkToFit="false"/>
    </xf>
    <xf numFmtId="164" fontId="51" fillId="0" borderId="13" applyFont="true" applyBorder="true" applyAlignment="true" applyProtection="false">
      <alignment horizontal="general" vertical="center" textRotation="0" wrapText="false" indent="0" shrinkToFit="false"/>
    </xf>
    <xf numFmtId="164" fontId="51" fillId="0" borderId="13" applyFont="true" applyBorder="true" applyAlignment="true" applyProtection="false">
      <alignment horizontal="general" vertical="center" textRotation="0" wrapText="false" indent="0" shrinkToFit="false"/>
    </xf>
    <xf numFmtId="164" fontId="51" fillId="0" borderId="13" applyFont="true" applyBorder="true" applyAlignment="true" applyProtection="false">
      <alignment horizontal="general" vertical="center" textRotation="0" wrapText="false" indent="0" shrinkToFit="false"/>
    </xf>
    <xf numFmtId="164" fontId="51" fillId="0" borderId="13" applyFont="true" applyBorder="true" applyAlignment="true" applyProtection="false">
      <alignment horizontal="general" vertical="center" textRotation="0" wrapText="false" indent="0" shrinkToFit="false"/>
    </xf>
    <xf numFmtId="164" fontId="51" fillId="0" borderId="13" applyFont="true" applyBorder="true" applyAlignment="true" applyProtection="false">
      <alignment horizontal="general" vertical="center" textRotation="0" wrapText="false" indent="0" shrinkToFit="false"/>
    </xf>
    <xf numFmtId="164" fontId="50" fillId="0" borderId="0" applyFont="true" applyBorder="false" applyAlignment="true" applyProtection="false">
      <alignment horizontal="general" vertical="center" textRotation="0" wrapText="false" indent="0" shrinkToFit="false"/>
    </xf>
    <xf numFmtId="164" fontId="51" fillId="0" borderId="0" applyFont="true" applyBorder="false" applyAlignment="true" applyProtection="false">
      <alignment horizontal="general" vertical="center" textRotation="0" wrapText="false" indent="0" shrinkToFit="false"/>
    </xf>
    <xf numFmtId="164" fontId="51" fillId="0" borderId="0" applyFont="true" applyBorder="false" applyAlignment="true" applyProtection="false">
      <alignment horizontal="general" vertical="center" textRotation="0" wrapText="false" indent="0" shrinkToFit="false"/>
    </xf>
    <xf numFmtId="164" fontId="51" fillId="0" borderId="0" applyFont="true" applyBorder="false" applyAlignment="true" applyProtection="false">
      <alignment horizontal="general" vertical="center" textRotation="0" wrapText="false" indent="0" shrinkToFit="false"/>
    </xf>
    <xf numFmtId="164" fontId="51" fillId="0" borderId="0" applyFont="true" applyBorder="false" applyAlignment="true" applyProtection="false">
      <alignment horizontal="general" vertical="center" textRotation="0" wrapText="false" indent="0" shrinkToFit="false"/>
    </xf>
    <xf numFmtId="164" fontId="51" fillId="0" borderId="0" applyFont="true" applyBorder="false" applyAlignment="true" applyProtection="false">
      <alignment horizontal="general" vertical="center" textRotation="0" wrapText="false" indent="0" shrinkToFit="false"/>
    </xf>
    <xf numFmtId="164" fontId="51" fillId="0" borderId="0" applyFont="true" applyBorder="false" applyAlignment="true" applyProtection="false">
      <alignment horizontal="general" vertical="center" textRotation="0" wrapText="false" indent="0" shrinkToFit="false"/>
    </xf>
    <xf numFmtId="164" fontId="52" fillId="0" borderId="0" applyFont="true" applyBorder="false" applyAlignment="true" applyProtection="false">
      <alignment horizontal="general" vertical="center" textRotation="0" wrapText="false" indent="0" shrinkToFit="false"/>
    </xf>
    <xf numFmtId="164" fontId="53" fillId="0" borderId="0" applyFont="true" applyBorder="false" applyAlignment="true" applyProtection="false">
      <alignment horizontal="general" vertical="center" textRotation="0" wrapText="false" indent="0" shrinkToFit="false"/>
    </xf>
    <xf numFmtId="164" fontId="53" fillId="0" borderId="0" applyFont="true" applyBorder="false" applyAlignment="true" applyProtection="false">
      <alignment horizontal="general" vertical="center" textRotation="0" wrapText="false" indent="0" shrinkToFit="false"/>
    </xf>
    <xf numFmtId="164" fontId="53" fillId="0" borderId="0" applyFont="true" applyBorder="false" applyAlignment="true" applyProtection="false">
      <alignment horizontal="general" vertical="center" textRotation="0" wrapText="false" indent="0" shrinkToFit="false"/>
    </xf>
    <xf numFmtId="164" fontId="53" fillId="0" borderId="0" applyFont="true" applyBorder="false" applyAlignment="true" applyProtection="false">
      <alignment horizontal="general" vertical="center" textRotation="0" wrapText="false" indent="0" shrinkToFit="false"/>
    </xf>
    <xf numFmtId="164" fontId="53" fillId="0" borderId="0" applyFont="true" applyBorder="false" applyAlignment="true" applyProtection="false">
      <alignment horizontal="general" vertical="center" textRotation="0" wrapText="false" indent="0" shrinkToFit="false"/>
    </xf>
    <xf numFmtId="164" fontId="53" fillId="0" borderId="0" applyFont="true" applyBorder="false" applyAlignment="true" applyProtection="false">
      <alignment horizontal="general" vertical="center" textRotation="0" wrapText="false" indent="0" shrinkToFit="false"/>
    </xf>
    <xf numFmtId="164" fontId="54" fillId="0" borderId="0" applyFont="true" applyBorder="false" applyAlignment="true" applyProtection="false">
      <alignment horizontal="general" vertical="center" textRotation="0" wrapText="false" indent="0" shrinkToFit="false"/>
    </xf>
    <xf numFmtId="164" fontId="55" fillId="47" borderId="5" applyFont="true" applyBorder="true" applyAlignment="true" applyProtection="false">
      <alignment horizontal="general" vertical="center" textRotation="0" wrapText="false" indent="0" shrinkToFit="false"/>
    </xf>
    <xf numFmtId="164" fontId="56" fillId="47" borderId="5" applyFont="true" applyBorder="true" applyAlignment="true" applyProtection="false">
      <alignment horizontal="general" vertical="center" textRotation="0" wrapText="false" indent="0" shrinkToFit="false"/>
    </xf>
    <xf numFmtId="164" fontId="56" fillId="47" borderId="5" applyFont="true" applyBorder="true" applyAlignment="true" applyProtection="false">
      <alignment horizontal="general" vertical="center" textRotation="0" wrapText="false" indent="0" shrinkToFit="false"/>
    </xf>
    <xf numFmtId="164" fontId="56" fillId="47" borderId="5" applyFont="true" applyBorder="true" applyAlignment="true" applyProtection="false">
      <alignment horizontal="general" vertical="center" textRotation="0" wrapText="false" indent="0" shrinkToFit="false"/>
    </xf>
    <xf numFmtId="164" fontId="56" fillId="47" borderId="5" applyFont="true" applyBorder="true" applyAlignment="true" applyProtection="false">
      <alignment horizontal="general" vertical="center" textRotation="0" wrapText="false" indent="0" shrinkToFit="false"/>
    </xf>
    <xf numFmtId="164" fontId="56" fillId="47" borderId="5" applyFont="true" applyBorder="true" applyAlignment="true" applyProtection="false">
      <alignment horizontal="general" vertical="center" textRotation="0" wrapText="false" indent="0" shrinkToFit="false"/>
    </xf>
    <xf numFmtId="164" fontId="56" fillId="47" borderId="5" applyFont="true" applyBorder="true" applyAlignment="true" applyProtection="false">
      <alignment horizontal="general" vertical="center" textRotation="0" wrapText="false" indent="0" shrinkToFit="false"/>
    </xf>
    <xf numFmtId="164" fontId="57" fillId="40" borderId="14" applyFont="true" applyBorder="true" applyAlignment="true" applyProtection="false">
      <alignment horizontal="general" vertical="center" textRotation="0" wrapText="false" indent="0" shrinkToFit="false"/>
    </xf>
    <xf numFmtId="164" fontId="58" fillId="40" borderId="14" applyFont="true" applyBorder="true" applyAlignment="true" applyProtection="false">
      <alignment horizontal="general" vertical="center" textRotation="0" wrapText="false" indent="0" shrinkToFit="false"/>
    </xf>
    <xf numFmtId="164" fontId="58" fillId="40" borderId="14" applyFont="true" applyBorder="true" applyAlignment="true" applyProtection="false">
      <alignment horizontal="general" vertical="center" textRotation="0" wrapText="false" indent="0" shrinkToFit="false"/>
    </xf>
    <xf numFmtId="164" fontId="58" fillId="40" borderId="14" applyFont="true" applyBorder="true" applyAlignment="true" applyProtection="false">
      <alignment horizontal="general" vertical="center" textRotation="0" wrapText="false" indent="0" shrinkToFit="false"/>
    </xf>
    <xf numFmtId="164" fontId="58" fillId="40" borderId="14" applyFont="true" applyBorder="true" applyAlignment="true" applyProtection="false">
      <alignment horizontal="general" vertical="center" textRotation="0" wrapText="false" indent="0" shrinkToFit="false"/>
    </xf>
    <xf numFmtId="164" fontId="58" fillId="40" borderId="14" applyFont="true" applyBorder="true" applyAlignment="true" applyProtection="false">
      <alignment horizontal="general" vertical="center" textRotation="0" wrapText="false" indent="0" shrinkToFit="false"/>
    </xf>
    <xf numFmtId="164" fontId="58" fillId="40" borderId="14" applyFont="true" applyBorder="true" applyAlignment="true" applyProtection="false">
      <alignment horizontal="general" vertical="center" textRotation="0" wrapText="false" indent="0" shrinkToFit="false"/>
    </xf>
    <xf numFmtId="164" fontId="59" fillId="43" borderId="15" applyFont="true" applyBorder="true" applyAlignment="true" applyProtection="false">
      <alignment horizontal="general" vertical="center" textRotation="0" wrapText="false" indent="0" shrinkToFit="false"/>
    </xf>
    <xf numFmtId="164" fontId="60" fillId="43" borderId="14" applyFont="true" applyBorder="true" applyAlignment="true" applyProtection="false">
      <alignment horizontal="general" vertical="center" textRotation="0" wrapText="false" indent="0" shrinkToFit="false"/>
    </xf>
    <xf numFmtId="164" fontId="60" fillId="43" borderId="14" applyFont="true" applyBorder="true" applyAlignment="true" applyProtection="false">
      <alignment horizontal="general" vertical="center" textRotation="0" wrapText="false" indent="0" shrinkToFit="false"/>
    </xf>
    <xf numFmtId="164" fontId="60" fillId="43" borderId="14" applyFont="true" applyBorder="true" applyAlignment="true" applyProtection="false">
      <alignment horizontal="general" vertical="center" textRotation="0" wrapText="false" indent="0" shrinkToFit="false"/>
    </xf>
    <xf numFmtId="164" fontId="60" fillId="43" borderId="14" applyFont="true" applyBorder="true" applyAlignment="true" applyProtection="false">
      <alignment horizontal="general" vertical="center" textRotation="0" wrapText="false" indent="0" shrinkToFit="false"/>
    </xf>
    <xf numFmtId="164" fontId="60" fillId="43" borderId="14" applyFont="true" applyBorder="true" applyAlignment="true" applyProtection="false">
      <alignment horizontal="general" vertical="center" textRotation="0" wrapText="false" indent="0" shrinkToFit="false"/>
    </xf>
    <xf numFmtId="164" fontId="60" fillId="43" borderId="14" applyFont="true" applyBorder="true" applyAlignment="true" applyProtection="false">
      <alignment horizontal="general" vertical="center" textRotation="0" wrapText="false" indent="0" shrinkToFit="false"/>
    </xf>
    <xf numFmtId="164" fontId="61" fillId="34" borderId="0" applyFont="true" applyBorder="false" applyAlignment="true" applyProtection="false">
      <alignment horizontal="general" vertical="center" textRotation="0" wrapText="false" indent="0" shrinkToFit="false"/>
    </xf>
    <xf numFmtId="164" fontId="62" fillId="34" borderId="0" applyFont="true" applyBorder="false" applyAlignment="true" applyProtection="false">
      <alignment horizontal="general" vertical="center" textRotation="0" wrapText="false" indent="0" shrinkToFit="false"/>
    </xf>
    <xf numFmtId="164" fontId="62" fillId="34" borderId="0" applyFont="true" applyBorder="false" applyAlignment="true" applyProtection="false">
      <alignment horizontal="general" vertical="center" textRotation="0" wrapText="false" indent="0" shrinkToFit="false"/>
    </xf>
    <xf numFmtId="164" fontId="62" fillId="34" borderId="0" applyFont="true" applyBorder="false" applyAlignment="true" applyProtection="false">
      <alignment horizontal="general" vertical="center" textRotation="0" wrapText="false" indent="0" shrinkToFit="false"/>
    </xf>
    <xf numFmtId="164" fontId="62" fillId="34" borderId="0" applyFont="true" applyBorder="false" applyAlignment="true" applyProtection="false">
      <alignment horizontal="general" vertical="center" textRotation="0" wrapText="false" indent="0" shrinkToFit="false"/>
    </xf>
    <xf numFmtId="164" fontId="62" fillId="34" borderId="0" applyFont="true" applyBorder="false" applyAlignment="true" applyProtection="false">
      <alignment horizontal="general" vertical="center" textRotation="0" wrapText="false" indent="0" shrinkToFit="false"/>
    </xf>
    <xf numFmtId="164" fontId="62" fillId="34" borderId="0" applyFont="true" applyBorder="false" applyAlignment="true" applyProtection="false">
      <alignment horizontal="general" vertical="center" textRotation="0" wrapText="false" indent="0" shrinkToFit="false"/>
    </xf>
    <xf numFmtId="164" fontId="63" fillId="0" borderId="0" applyFont="true" applyBorder="false" applyAlignment="true" applyProtection="false">
      <alignment horizontal="general" vertical="center" textRotation="0" wrapText="false" indent="0" shrinkToFit="false"/>
    </xf>
    <xf numFmtId="164" fontId="64" fillId="0" borderId="0" applyFont="true" applyBorder="false" applyAlignment="true" applyProtection="false">
      <alignment horizontal="general" vertical="center" textRotation="0" wrapText="false" indent="0" shrinkToFit="false"/>
    </xf>
    <xf numFmtId="164" fontId="64" fillId="0" borderId="0" applyFont="true" applyBorder="false" applyAlignment="true" applyProtection="false">
      <alignment horizontal="general" vertical="center" textRotation="0" wrapText="false" indent="0" shrinkToFit="false"/>
    </xf>
    <xf numFmtId="164" fontId="64" fillId="0" borderId="0" applyFont="true" applyBorder="false" applyAlignment="true" applyProtection="false">
      <alignment horizontal="general" vertical="center" textRotation="0" wrapText="false" indent="0" shrinkToFit="false"/>
    </xf>
    <xf numFmtId="164" fontId="64" fillId="0" borderId="0" applyFont="true" applyBorder="false" applyAlignment="true" applyProtection="false">
      <alignment horizontal="general" vertical="center" textRotation="0" wrapText="false" indent="0" shrinkToFit="false"/>
    </xf>
    <xf numFmtId="164" fontId="64" fillId="0" borderId="0" applyFont="true" applyBorder="false" applyAlignment="true" applyProtection="false">
      <alignment horizontal="general" vertical="center" textRotation="0" wrapText="false" indent="0" shrinkToFit="false"/>
    </xf>
    <xf numFmtId="164" fontId="64"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cellStyleXfs>
  <cellXfs count="149">
    <xf numFmtId="164" fontId="0" fillId="0" borderId="0" xfId="0" applyFont="false" applyBorder="false" applyAlignment="false" applyProtection="false">
      <alignment horizontal="general" vertical="center" textRotation="0" wrapText="false" indent="0" shrinkToFit="false"/>
      <protection locked="true" hidden="false"/>
    </xf>
    <xf numFmtId="164" fontId="65" fillId="0" borderId="0" xfId="385" applyFont="true" applyBorder="false" applyAlignment="true" applyProtection="false">
      <alignment horizontal="general" vertical="center" textRotation="0" wrapText="false" indent="0" shrinkToFit="false"/>
      <protection locked="true" hidden="false"/>
    </xf>
    <xf numFmtId="164" fontId="66" fillId="0" borderId="0" xfId="385" applyFont="true" applyBorder="false" applyAlignment="true" applyProtection="false">
      <alignment horizontal="center" vertical="center" textRotation="0" wrapText="false" indent="0" shrinkToFit="false"/>
      <protection locked="true" hidden="false"/>
    </xf>
    <xf numFmtId="164" fontId="0" fillId="0" borderId="6" xfId="0" applyFont="false" applyBorder="true" applyAlignment="false" applyProtection="false">
      <alignment horizontal="general" vertical="center" textRotation="0" wrapText="false" indent="0" shrinkToFit="false"/>
      <protection locked="true" hidden="false"/>
    </xf>
    <xf numFmtId="164" fontId="65" fillId="0" borderId="0" xfId="385" applyFont="true" applyBorder="false" applyAlignment="true" applyProtection="false">
      <alignment horizontal="right" vertical="center" textRotation="0" wrapText="false" indent="0" shrinkToFit="false"/>
      <protection locked="true" hidden="false"/>
    </xf>
    <xf numFmtId="164" fontId="65" fillId="0" borderId="15" xfId="385" applyFont="true" applyBorder="true" applyAlignment="true" applyProtection="false">
      <alignment horizontal="center" vertical="center" textRotation="0" wrapText="true" indent="0" shrinkToFit="false"/>
      <protection locked="true" hidden="false"/>
    </xf>
    <xf numFmtId="164" fontId="65" fillId="0" borderId="15" xfId="385" applyFont="true" applyBorder="true" applyAlignment="true" applyProtection="false">
      <alignment horizontal="center" vertical="center" textRotation="0" wrapText="false" indent="0" shrinkToFit="false"/>
      <protection locked="true" hidden="false"/>
    </xf>
    <xf numFmtId="164" fontId="24" fillId="0" borderId="0" xfId="0" applyFont="true" applyBorder="false" applyAlignment="true" applyProtection="false">
      <alignment horizontal="center" vertical="center" textRotation="0" wrapText="false" indent="0" shrinkToFit="false"/>
      <protection locked="true" hidden="false"/>
    </xf>
    <xf numFmtId="164" fontId="24" fillId="0" borderId="15" xfId="385" applyFont="true" applyBorder="true" applyAlignment="true" applyProtection="false">
      <alignment horizontal="center" vertical="center" textRotation="0" wrapText="true" indent="0" shrinkToFit="false"/>
      <protection locked="true" hidden="false"/>
    </xf>
    <xf numFmtId="164" fontId="69" fillId="0" borderId="15" xfId="385" applyFont="true" applyBorder="true" applyAlignment="true" applyProtection="false">
      <alignment horizontal="center" vertical="center" textRotation="0" wrapText="true" indent="0" shrinkToFit="false"/>
      <protection locked="true" hidden="false"/>
    </xf>
    <xf numFmtId="164" fontId="70" fillId="13" borderId="15" xfId="385" applyFont="true" applyBorder="true" applyAlignment="true" applyProtection="false">
      <alignment horizontal="left" vertical="center" textRotation="0" wrapText="false" indent="0" shrinkToFit="false"/>
      <protection locked="true" hidden="false"/>
    </xf>
    <xf numFmtId="170" fontId="71" fillId="13" borderId="15" xfId="398" applyFont="true" applyBorder="true" applyAlignment="true" applyProtection="false">
      <alignment horizontal="general" vertical="center" textRotation="0" wrapText="false" indent="0" shrinkToFit="false"/>
      <protection locked="true" hidden="false"/>
    </xf>
    <xf numFmtId="164" fontId="70" fillId="13" borderId="0" xfId="385" applyFont="true" applyBorder="false" applyAlignment="true" applyProtection="false">
      <alignment horizontal="general" vertical="center" textRotation="0" wrapText="false" indent="0" shrinkToFit="false"/>
      <protection locked="true" hidden="false"/>
    </xf>
    <xf numFmtId="164" fontId="65" fillId="48" borderId="15" xfId="385" applyFont="true" applyBorder="true" applyAlignment="true" applyProtection="false">
      <alignment horizontal="general" vertical="center" textRotation="0" wrapText="false" indent="0" shrinkToFit="false"/>
      <protection locked="true" hidden="false"/>
    </xf>
    <xf numFmtId="170" fontId="68" fillId="48" borderId="15" xfId="398" applyFont="true" applyBorder="true" applyAlignment="true" applyProtection="false">
      <alignment horizontal="general" vertical="center" textRotation="0" wrapText="false" indent="0" shrinkToFit="false"/>
      <protection locked="true" hidden="false"/>
    </xf>
    <xf numFmtId="164" fontId="65" fillId="48" borderId="0" xfId="385" applyFont="true" applyBorder="false" applyAlignment="true" applyProtection="false">
      <alignment horizontal="general" vertical="center" textRotation="0" wrapText="false" indent="0" shrinkToFit="false"/>
      <protection locked="true" hidden="false"/>
    </xf>
    <xf numFmtId="164" fontId="68" fillId="5" borderId="15" xfId="385" applyFont="true" applyBorder="true" applyAlignment="true" applyProtection="false">
      <alignment horizontal="general" vertical="center" textRotation="0" wrapText="false" indent="0" shrinkToFit="false"/>
      <protection locked="true" hidden="false"/>
    </xf>
    <xf numFmtId="164" fontId="65" fillId="5" borderId="15" xfId="385" applyFont="true" applyBorder="true" applyAlignment="true" applyProtection="false">
      <alignment horizontal="left" vertical="center" textRotation="0" wrapText="false" indent="0" shrinkToFit="false"/>
      <protection locked="true" hidden="false"/>
    </xf>
    <xf numFmtId="170" fontId="68" fillId="5" borderId="15" xfId="398" applyFont="true" applyBorder="true" applyAlignment="true" applyProtection="false">
      <alignment horizontal="general" vertical="center" textRotation="0" wrapText="false" indent="0" shrinkToFit="false"/>
      <protection locked="true" hidden="false"/>
    </xf>
    <xf numFmtId="164" fontId="65" fillId="5" borderId="0" xfId="385" applyFont="true" applyBorder="false" applyAlignment="true" applyProtection="false">
      <alignment horizontal="general" vertical="center" textRotation="0" wrapText="false" indent="0" shrinkToFit="false"/>
      <protection locked="true" hidden="false"/>
    </xf>
    <xf numFmtId="164" fontId="68" fillId="0" borderId="15" xfId="385" applyFont="true" applyBorder="true" applyAlignment="true" applyProtection="false">
      <alignment horizontal="general" vertical="center" textRotation="0" wrapText="false" indent="0" shrinkToFit="false"/>
      <protection locked="true" hidden="false"/>
    </xf>
    <xf numFmtId="164" fontId="65" fillId="0" borderId="15" xfId="387" applyFont="true" applyBorder="true" applyAlignment="true" applyProtection="false">
      <alignment horizontal="left" vertical="center" textRotation="0" wrapText="false" indent="0" shrinkToFit="false"/>
      <protection locked="true" hidden="false"/>
    </xf>
    <xf numFmtId="170" fontId="68" fillId="0" borderId="15" xfId="398" applyFont="true" applyBorder="true" applyAlignment="true" applyProtection="false">
      <alignment horizontal="general" vertical="center" textRotation="0" wrapText="false" indent="0" shrinkToFit="false"/>
      <protection locked="true" hidden="false"/>
    </xf>
    <xf numFmtId="170" fontId="68" fillId="0" borderId="15" xfId="479" applyFont="true" applyBorder="true" applyAlignment="true" applyProtection="false">
      <alignment horizontal="general" vertical="center" textRotation="0" wrapText="false" indent="0" shrinkToFit="false"/>
      <protection locked="true" hidden="false"/>
    </xf>
    <xf numFmtId="170" fontId="65" fillId="0" borderId="15" xfId="398" applyFont="true" applyBorder="true" applyAlignment="true" applyProtection="false">
      <alignment horizontal="general" vertical="center" textRotation="0" wrapText="false" indent="0" shrinkToFit="false"/>
      <protection locked="true" hidden="false"/>
    </xf>
    <xf numFmtId="170" fontId="68" fillId="0" borderId="15" xfId="486" applyFont="true" applyBorder="true" applyAlignment="true" applyProtection="false">
      <alignment horizontal="general" vertical="center" textRotation="0" wrapText="false" indent="0" shrinkToFit="false"/>
      <protection locked="true" hidden="false"/>
    </xf>
    <xf numFmtId="164" fontId="65" fillId="0" borderId="15" xfId="387" applyFont="true" applyBorder="true" applyAlignment="true" applyProtection="false">
      <alignment horizontal="left" vertical="center" textRotation="0" wrapText="true" indent="0" shrinkToFit="false"/>
      <protection locked="true" hidden="false"/>
    </xf>
    <xf numFmtId="164" fontId="65" fillId="5" borderId="15" xfId="385" applyFont="true" applyBorder="true" applyAlignment="true" applyProtection="false">
      <alignment horizontal="left" vertical="center" textRotation="0" wrapText="true" indent="0" shrinkToFit="false"/>
      <protection locked="true" hidden="false"/>
    </xf>
    <xf numFmtId="164" fontId="68" fillId="0" borderId="15" xfId="387" applyFont="true" applyBorder="true" applyAlignment="true" applyProtection="false">
      <alignment horizontal="left" vertical="center" textRotation="0" wrapText="true" indent="0" shrinkToFit="false"/>
      <protection locked="true" hidden="false"/>
    </xf>
    <xf numFmtId="170" fontId="65" fillId="49" borderId="15" xfId="398" applyFont="true" applyBorder="true" applyAlignment="true" applyProtection="false">
      <alignment horizontal="general" vertical="center" textRotation="0" wrapText="false" indent="0" shrinkToFit="false"/>
      <protection locked="true" hidden="false"/>
    </xf>
    <xf numFmtId="170" fontId="68" fillId="5" borderId="15" xfId="479" applyFont="true" applyBorder="true" applyAlignment="true" applyProtection="false">
      <alignment horizontal="general" vertical="center" textRotation="0" wrapText="false" indent="0" shrinkToFit="false"/>
      <protection locked="true" hidden="false"/>
    </xf>
    <xf numFmtId="170" fontId="68" fillId="5" borderId="15" xfId="486" applyFont="true" applyBorder="true" applyAlignment="true" applyProtection="false">
      <alignment horizontal="general" vertical="center" textRotation="0" wrapText="false" indent="0" shrinkToFit="false"/>
      <protection locked="true" hidden="false"/>
    </xf>
    <xf numFmtId="164" fontId="65" fillId="0" borderId="15" xfId="385" applyFont="true" applyBorder="true" applyAlignment="true" applyProtection="false">
      <alignment horizontal="left" vertical="center" textRotation="0" wrapText="true" indent="0" shrinkToFit="false"/>
      <protection locked="true" hidden="false"/>
    </xf>
    <xf numFmtId="170" fontId="68" fillId="49" borderId="15" xfId="479" applyFont="true" applyBorder="true" applyAlignment="true" applyProtection="false">
      <alignment horizontal="general" vertical="center" textRotation="0" wrapText="false" indent="0" shrinkToFit="false"/>
      <protection locked="true" hidden="false"/>
    </xf>
    <xf numFmtId="164" fontId="65" fillId="16" borderId="15" xfId="385" applyFont="true" applyBorder="true" applyAlignment="true" applyProtection="false">
      <alignment horizontal="general" vertical="center" textRotation="0" wrapText="false" indent="0" shrinkToFit="false"/>
      <protection locked="true" hidden="false"/>
    </xf>
    <xf numFmtId="164" fontId="65" fillId="16" borderId="15" xfId="385" applyFont="true" applyBorder="true" applyAlignment="true" applyProtection="false">
      <alignment horizontal="left" vertical="center" textRotation="0" wrapText="true" indent="0" shrinkToFit="false"/>
      <protection locked="true" hidden="false"/>
    </xf>
    <xf numFmtId="170" fontId="68" fillId="16" borderId="15" xfId="398" applyFont="true" applyBorder="true" applyAlignment="true" applyProtection="false">
      <alignment horizontal="general" vertical="center" textRotation="0" wrapText="false" indent="0" shrinkToFit="false"/>
      <protection locked="true" hidden="false"/>
    </xf>
    <xf numFmtId="164" fontId="65" fillId="16" borderId="0" xfId="385" applyFont="true" applyBorder="false" applyAlignment="true" applyProtection="false">
      <alignment horizontal="general" vertical="center" textRotation="0" wrapText="false" indent="0" shrinkToFit="false"/>
      <protection locked="true" hidden="false"/>
    </xf>
    <xf numFmtId="164" fontId="68" fillId="0" borderId="15" xfId="386" applyFont="true" applyBorder="true" applyAlignment="true" applyProtection="false">
      <alignment horizontal="left" vertical="center" textRotation="0" wrapText="true" indent="0" shrinkToFit="false"/>
      <protection locked="true" hidden="false"/>
    </xf>
    <xf numFmtId="170" fontId="68" fillId="0" borderId="15" xfId="460" applyFont="true" applyBorder="true" applyAlignment="true" applyProtection="false">
      <alignment horizontal="general" vertical="center" textRotation="0" wrapText="false" indent="0" shrinkToFit="false"/>
      <protection locked="true" hidden="false"/>
    </xf>
    <xf numFmtId="170" fontId="65" fillId="0" borderId="15" xfId="402" applyFont="true" applyBorder="true" applyAlignment="true" applyProtection="false">
      <alignment horizontal="general" vertical="center" textRotation="0" wrapText="false" indent="0" shrinkToFit="false"/>
      <protection locked="true" hidden="false"/>
    </xf>
    <xf numFmtId="170" fontId="68" fillId="0" borderId="15" xfId="479" applyFont="true" applyBorder="true" applyAlignment="true" applyProtection="false">
      <alignment horizontal="general" vertical="bottom" textRotation="0" wrapText="false" indent="0" shrinkToFit="false"/>
      <protection locked="true" hidden="false"/>
    </xf>
    <xf numFmtId="170" fontId="65" fillId="0" borderId="15" xfId="475" applyFont="true" applyBorder="true" applyAlignment="true" applyProtection="false">
      <alignment horizontal="general" vertical="center" textRotation="0" wrapText="false" indent="0" shrinkToFit="false"/>
      <protection locked="true" hidden="false"/>
    </xf>
    <xf numFmtId="164" fontId="68" fillId="0" borderId="15" xfId="385" applyFont="true" applyBorder="true" applyAlignment="true" applyProtection="false">
      <alignment horizontal="left" vertical="center" textRotation="0" wrapText="true" indent="0" shrinkToFit="false"/>
      <protection locked="true" hidden="false"/>
    </xf>
    <xf numFmtId="164" fontId="0" fillId="0" borderId="15" xfId="385" applyFont="true" applyBorder="true" applyAlignment="true" applyProtection="false">
      <alignment horizontal="general" vertical="center" textRotation="0" wrapText="false" indent="0" shrinkToFit="false"/>
      <protection locked="true" hidden="false"/>
    </xf>
    <xf numFmtId="164" fontId="72" fillId="0" borderId="15" xfId="385" applyFont="true" applyBorder="true" applyAlignment="true" applyProtection="false">
      <alignment horizontal="left" vertical="center" textRotation="0" wrapText="true" indent="0" shrinkToFit="false"/>
      <protection locked="true" hidden="false"/>
    </xf>
    <xf numFmtId="164" fontId="0" fillId="0" borderId="0" xfId="385" applyFont="true" applyBorder="false" applyAlignment="true" applyProtection="false">
      <alignment horizontal="general" vertical="center" textRotation="0" wrapText="false" indent="0" shrinkToFit="false"/>
      <protection locked="true" hidden="false"/>
    </xf>
    <xf numFmtId="164" fontId="70" fillId="0" borderId="0" xfId="388" applyFont="true" applyBorder="false" applyAlignment="true" applyProtection="false">
      <alignment horizontal="general" vertical="top" textRotation="0" wrapText="false" indent="0" shrinkToFit="false"/>
      <protection locked="true" hidden="false"/>
    </xf>
    <xf numFmtId="171" fontId="70" fillId="0" borderId="16" xfId="434" applyFont="true" applyBorder="true" applyAlignment="true" applyProtection="false">
      <alignment horizontal="center" vertical="top" textRotation="0" wrapText="true" indent="0" shrinkToFit="false"/>
      <protection locked="true" hidden="false"/>
    </xf>
    <xf numFmtId="171" fontId="70" fillId="0" borderId="0" xfId="434" applyFont="true" applyBorder="false" applyAlignment="true" applyProtection="false">
      <alignment horizontal="center" vertical="top" textRotation="0" wrapText="false" indent="0" shrinkToFit="false"/>
      <protection locked="true" hidden="false"/>
    </xf>
    <xf numFmtId="171" fontId="70" fillId="0" borderId="16" xfId="434" applyFont="true" applyBorder="true" applyAlignment="true" applyProtection="false">
      <alignment horizontal="center" vertical="top" textRotation="0" wrapText="false" indent="0" shrinkToFit="false"/>
      <protection locked="true" hidden="false"/>
    </xf>
    <xf numFmtId="164" fontId="70" fillId="0" borderId="0" xfId="361" applyFont="true" applyBorder="false" applyAlignment="true" applyProtection="false">
      <alignment horizontal="general" vertical="top" textRotation="0" wrapText="false" indent="0" shrinkToFit="false"/>
      <protection locked="true" hidden="false"/>
    </xf>
    <xf numFmtId="164" fontId="70" fillId="0" borderId="0" xfId="361" applyFont="true" applyBorder="false" applyAlignment="true" applyProtection="false">
      <alignment horizontal="general" vertical="top" textRotation="0" wrapText="true" indent="0" shrinkToFit="false"/>
      <protection locked="true" hidden="false"/>
    </xf>
    <xf numFmtId="164" fontId="65" fillId="0" borderId="0" xfId="354" applyFont="true" applyBorder="false" applyAlignment="true" applyProtection="false">
      <alignment horizontal="general" vertical="center" textRotation="0" wrapText="false" indent="0" shrinkToFit="false"/>
      <protection locked="true" hidden="false"/>
    </xf>
    <xf numFmtId="164" fontId="65" fillId="0" borderId="0" xfId="354" applyFont="true" applyBorder="false" applyAlignment="tru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center" textRotation="0" wrapText="false" indent="0" shrinkToFit="false"/>
      <protection locked="true" hidden="false"/>
    </xf>
    <xf numFmtId="164" fontId="68" fillId="0" borderId="0" xfId="387" applyFont="true" applyBorder="false" applyAlignment="true" applyProtection="false">
      <alignment horizontal="left" vertical="center" textRotation="0" wrapText="false" indent="0" shrinkToFit="false"/>
      <protection locked="true" hidden="false"/>
    </xf>
    <xf numFmtId="164" fontId="68" fillId="0" borderId="0" xfId="387" applyFont="true" applyBorder="false" applyAlignment="true" applyProtection="false">
      <alignment horizontal="left" vertical="center" textRotation="0" wrapText="false" indent="3" shrinkToFit="false"/>
      <protection locked="true" hidden="false"/>
    </xf>
    <xf numFmtId="164" fontId="65" fillId="0" borderId="0" xfId="387" applyFont="true" applyBorder="false" applyAlignment="true" applyProtection="false">
      <alignment horizontal="left" vertical="center" textRotation="0" wrapText="false" indent="3" shrinkToFit="false"/>
      <protection locked="true" hidden="false"/>
    </xf>
    <xf numFmtId="164" fontId="65" fillId="0" borderId="15" xfId="387" applyFont="true" applyBorder="true" applyAlignment="true" applyProtection="false">
      <alignment horizontal="center" vertical="center" textRotation="0" wrapText="true" indent="0" shrinkToFit="false"/>
      <protection locked="true" hidden="false"/>
    </xf>
    <xf numFmtId="164" fontId="65" fillId="0" borderId="15" xfId="387" applyFont="true" applyBorder="true" applyAlignment="true" applyProtection="false">
      <alignment horizontal="center" vertical="center" textRotation="0" wrapText="false" indent="0" shrinkToFit="false"/>
      <protection locked="true" hidden="false"/>
    </xf>
    <xf numFmtId="164" fontId="0" fillId="0" borderId="15" xfId="387" applyFont="true" applyBorder="true" applyAlignment="true" applyProtection="false">
      <alignment horizontal="center" vertical="center" textRotation="0" wrapText="true" indent="0" shrinkToFit="false"/>
      <protection locked="true" hidden="false"/>
    </xf>
    <xf numFmtId="164" fontId="0" fillId="0" borderId="17" xfId="387" applyFont="true" applyBorder="true" applyAlignment="true" applyProtection="false">
      <alignment horizontal="center" vertical="center" textRotation="0" wrapText="true" indent="0" shrinkToFit="false"/>
      <protection locked="true" hidden="false"/>
    </xf>
    <xf numFmtId="164" fontId="68" fillId="0" borderId="15" xfId="387" applyFont="true" applyBorder="true" applyAlignment="true" applyProtection="false">
      <alignment horizontal="center" vertical="center" textRotation="0" wrapText="false" indent="0" shrinkToFit="false"/>
      <protection locked="true" hidden="false"/>
    </xf>
    <xf numFmtId="164" fontId="65" fillId="0" borderId="15" xfId="387" applyFont="true" applyBorder="true" applyAlignment="true" applyProtection="false">
      <alignment horizontal="left" vertical="center" textRotation="0" wrapText="false" indent="1" shrinkToFit="false"/>
      <protection locked="true" hidden="false"/>
    </xf>
    <xf numFmtId="172" fontId="68" fillId="0" borderId="15" xfId="479" applyFont="true" applyBorder="true" applyAlignment="true" applyProtection="false">
      <alignment horizontal="general" vertical="center" textRotation="0" wrapText="false" indent="0" shrinkToFit="false"/>
      <protection locked="true" hidden="false"/>
    </xf>
    <xf numFmtId="164" fontId="65" fillId="0" borderId="15" xfId="387" applyFont="true" applyBorder="true" applyAlignment="true" applyProtection="false">
      <alignment horizontal="general" vertical="center" textRotation="0" wrapText="false" indent="0" shrinkToFit="false"/>
      <protection locked="true" hidden="false"/>
    </xf>
    <xf numFmtId="164" fontId="68" fillId="0" borderId="15" xfId="387" applyFont="true" applyBorder="true" applyAlignment="true" applyProtection="false">
      <alignment horizontal="left" vertical="center" textRotation="0" wrapText="false" indent="2" shrinkToFit="false"/>
      <protection locked="true" hidden="false"/>
    </xf>
    <xf numFmtId="171" fontId="65" fillId="0" borderId="15" xfId="479" applyFont="true" applyBorder="true" applyAlignment="true" applyProtection="false">
      <alignment horizontal="general" vertical="center" textRotation="0" wrapText="false" indent="0" shrinkToFit="false"/>
      <protection locked="true" hidden="false"/>
    </xf>
    <xf numFmtId="164" fontId="65" fillId="0" borderId="0" xfId="363" applyFont="true" applyBorder="false" applyAlignment="true" applyProtection="false">
      <alignment horizontal="left" vertical="center" textRotation="0" wrapText="true" indent="0" shrinkToFit="false"/>
      <protection locked="true" hidden="false"/>
    </xf>
    <xf numFmtId="164" fontId="65" fillId="0" borderId="0" xfId="363" applyFont="true" applyBorder="false" applyAlignment="true" applyProtection="false">
      <alignment horizontal="general" vertical="center" textRotation="0" wrapText="true" indent="0" shrinkToFit="false"/>
      <protection locked="true" hidden="false"/>
    </xf>
    <xf numFmtId="164" fontId="65" fillId="49" borderId="0" xfId="363" applyFont="true" applyBorder="false" applyAlignment="true" applyProtection="false">
      <alignment horizontal="general" vertical="center" textRotation="0" wrapText="true" indent="0" shrinkToFit="false"/>
      <protection locked="true" hidden="false"/>
    </xf>
    <xf numFmtId="164" fontId="66" fillId="0" borderId="0" xfId="363" applyFont="true" applyBorder="false" applyAlignment="true" applyProtection="false">
      <alignment horizontal="center" vertical="center" textRotation="0" wrapText="false" indent="0" shrinkToFit="false"/>
      <protection locked="true" hidden="false"/>
    </xf>
    <xf numFmtId="164" fontId="70" fillId="0" borderId="0" xfId="363" applyFont="true" applyBorder="false" applyAlignment="true" applyProtection="false">
      <alignment horizontal="left" vertical="center" textRotation="0" wrapText="false" indent="0" shrinkToFit="false"/>
      <protection locked="true" hidden="false"/>
    </xf>
    <xf numFmtId="164" fontId="73" fillId="0" borderId="0" xfId="363" applyFont="true" applyBorder="false" applyAlignment="true" applyProtection="false">
      <alignment horizontal="center" vertical="center" textRotation="0" wrapText="false" indent="0" shrinkToFit="false"/>
      <protection locked="true" hidden="false"/>
    </xf>
    <xf numFmtId="164" fontId="74" fillId="0" borderId="0" xfId="363" applyFont="true" applyBorder="false" applyAlignment="true" applyProtection="false">
      <alignment horizontal="center" vertical="center" textRotation="0" wrapText="false" indent="0" shrinkToFit="false"/>
      <protection locked="true" hidden="false"/>
    </xf>
    <xf numFmtId="164" fontId="69" fillId="0" borderId="0" xfId="363" applyFont="true" applyBorder="false" applyAlignment="true" applyProtection="false">
      <alignment horizontal="right" vertical="center" textRotation="0" wrapText="true" indent="0" shrinkToFit="false"/>
      <protection locked="true" hidden="false"/>
    </xf>
    <xf numFmtId="164" fontId="70" fillId="0" borderId="15" xfId="363" applyFont="true" applyBorder="true" applyAlignment="true" applyProtection="false">
      <alignment horizontal="center" vertical="center" textRotation="0" wrapText="true" indent="0" shrinkToFit="false"/>
      <protection locked="true" hidden="false"/>
    </xf>
    <xf numFmtId="164" fontId="70" fillId="0" borderId="15" xfId="363" applyFont="true" applyBorder="true" applyAlignment="true" applyProtection="false">
      <alignment horizontal="left" vertical="center" textRotation="0" wrapText="true" indent="0" shrinkToFit="false"/>
      <protection locked="true" hidden="false"/>
    </xf>
    <xf numFmtId="164" fontId="70" fillId="0" borderId="15" xfId="363" applyFont="true" applyBorder="true" applyAlignment="true" applyProtection="false">
      <alignment horizontal="general" vertical="center" textRotation="0" wrapText="true" indent="0" shrinkToFit="false"/>
      <protection locked="true" hidden="false"/>
    </xf>
    <xf numFmtId="164" fontId="70" fillId="48" borderId="15" xfId="363" applyFont="true" applyBorder="true" applyAlignment="true" applyProtection="false">
      <alignment horizontal="center" vertical="center" textRotation="0" wrapText="true" indent="0" shrinkToFit="false"/>
      <protection locked="true" hidden="false"/>
    </xf>
    <xf numFmtId="170" fontId="71" fillId="48" borderId="15" xfId="363" applyFont="true" applyBorder="true" applyAlignment="true" applyProtection="false">
      <alignment horizontal="right" vertical="center" textRotation="0" wrapText="true" indent="0" shrinkToFit="false"/>
      <protection locked="true" hidden="false"/>
    </xf>
    <xf numFmtId="173" fontId="71" fillId="48" borderId="15" xfId="515" applyFont="true" applyBorder="true" applyAlignment="true" applyProtection="false">
      <alignment horizontal="right" vertical="center" textRotation="0" wrapText="true" indent="0" shrinkToFit="false"/>
      <protection locked="true" hidden="false"/>
    </xf>
    <xf numFmtId="170" fontId="71" fillId="48" borderId="15" xfId="430" applyFont="true" applyBorder="true" applyAlignment="true" applyProtection="false">
      <alignment horizontal="right" vertical="center" textRotation="0" wrapText="true" indent="0" shrinkToFit="false"/>
      <protection locked="true" hidden="false"/>
    </xf>
    <xf numFmtId="164" fontId="71" fillId="9" borderId="15" xfId="363" applyFont="true" applyBorder="true" applyAlignment="true" applyProtection="false">
      <alignment horizontal="left" vertical="center" textRotation="0" wrapText="true" indent="0" shrinkToFit="false"/>
      <protection locked="true" hidden="false"/>
    </xf>
    <xf numFmtId="164" fontId="70" fillId="9" borderId="15" xfId="363" applyFont="true" applyBorder="true" applyAlignment="true" applyProtection="false">
      <alignment horizontal="left" vertical="center" textRotation="0" wrapText="true" indent="0" shrinkToFit="false"/>
      <protection locked="true" hidden="false"/>
    </xf>
    <xf numFmtId="171" fontId="70" fillId="9" borderId="15" xfId="430" applyFont="true" applyBorder="true" applyAlignment="true" applyProtection="false">
      <alignment horizontal="center" vertical="center" textRotation="0" wrapText="true" indent="0" shrinkToFit="false"/>
      <protection locked="true" hidden="false"/>
    </xf>
    <xf numFmtId="171" fontId="70" fillId="9" borderId="15" xfId="430" applyFont="true" applyBorder="true" applyAlignment="true" applyProtection="false">
      <alignment horizontal="general" vertical="center" textRotation="0" wrapText="true" indent="0" shrinkToFit="false"/>
      <protection locked="true" hidden="false"/>
    </xf>
    <xf numFmtId="171" fontId="65" fillId="9" borderId="15" xfId="430" applyFont="true" applyBorder="true" applyAlignment="true" applyProtection="false">
      <alignment horizontal="center" vertical="center" textRotation="0" wrapText="true" indent="0" shrinkToFit="false"/>
      <protection locked="true" hidden="false"/>
    </xf>
    <xf numFmtId="170" fontId="71" fillId="9" borderId="15" xfId="430" applyFont="true" applyBorder="true" applyAlignment="true" applyProtection="false">
      <alignment horizontal="right" vertical="center" textRotation="0" wrapText="true" indent="0" shrinkToFit="false"/>
      <protection locked="true" hidden="false"/>
    </xf>
    <xf numFmtId="173" fontId="71" fillId="9" borderId="15" xfId="515" applyFont="true" applyBorder="true" applyAlignment="true" applyProtection="false">
      <alignment horizontal="right" vertical="center" textRotation="0" wrapText="true" indent="0" shrinkToFit="false"/>
      <protection locked="true" hidden="false"/>
    </xf>
    <xf numFmtId="164" fontId="71" fillId="0" borderId="15" xfId="363" applyFont="true" applyBorder="true" applyAlignment="true" applyProtection="false">
      <alignment horizontal="left" vertical="center" textRotation="0" wrapText="true" indent="0" shrinkToFit="false"/>
      <protection locked="true" hidden="false"/>
    </xf>
    <xf numFmtId="164" fontId="65" fillId="0" borderId="15" xfId="363" applyFont="true" applyBorder="true" applyAlignment="true" applyProtection="false">
      <alignment horizontal="left" vertical="center" textRotation="0" wrapText="true" indent="0" shrinkToFit="false"/>
      <protection locked="true" hidden="false"/>
    </xf>
    <xf numFmtId="170" fontId="71" fillId="0" borderId="15" xfId="430" applyFont="true" applyBorder="true" applyAlignment="true" applyProtection="false">
      <alignment horizontal="right" vertical="center" textRotation="0" wrapText="true" indent="0" shrinkToFit="false"/>
      <protection locked="true" hidden="false"/>
    </xf>
    <xf numFmtId="173" fontId="70" fillId="0" borderId="15" xfId="515" applyFont="true" applyBorder="true" applyAlignment="true" applyProtection="false">
      <alignment horizontal="right" vertical="center" textRotation="0" wrapText="true" indent="0" shrinkToFit="false"/>
      <protection locked="true" hidden="false"/>
    </xf>
    <xf numFmtId="164" fontId="24" fillId="0" borderId="0" xfId="346" applyFont="true" applyBorder="false" applyAlignment="true" applyProtection="false">
      <alignment horizontal="general" vertical="center" textRotation="0" wrapText="false" indent="0" shrinkToFit="false"/>
      <protection locked="true" hidden="false"/>
    </xf>
    <xf numFmtId="164" fontId="65" fillId="9" borderId="15" xfId="430" applyFont="true" applyBorder="true" applyAlignment="true" applyProtection="false">
      <alignment horizontal="left" vertical="center" textRotation="0" wrapText="true" indent="0" shrinkToFit="false"/>
      <protection locked="true" hidden="false"/>
    </xf>
    <xf numFmtId="172" fontId="65" fillId="0" borderId="0" xfId="363" applyFont="true" applyBorder="false" applyAlignment="true" applyProtection="false">
      <alignment horizontal="general" vertical="center" textRotation="0" wrapText="true" indent="0" shrinkToFit="false"/>
      <protection locked="true" hidden="false"/>
    </xf>
    <xf numFmtId="170" fontId="71" fillId="49" borderId="15" xfId="430" applyFont="true" applyBorder="true" applyAlignment="true" applyProtection="false">
      <alignment horizontal="right" vertical="center" textRotation="0" wrapText="true" indent="0" shrinkToFit="false"/>
      <protection locked="true" hidden="false"/>
    </xf>
    <xf numFmtId="164" fontId="70" fillId="0" borderId="0" xfId="363" applyFont="true" applyBorder="false" applyAlignment="true" applyProtection="false">
      <alignment horizontal="general" vertical="center" textRotation="0" wrapText="true" indent="0" shrinkToFit="false"/>
      <protection locked="true" hidden="false"/>
    </xf>
    <xf numFmtId="164" fontId="4" fillId="0" borderId="0" xfId="341" applyFont="true" applyBorder="false" applyAlignment="true" applyProtection="false">
      <alignment horizontal="general" vertical="bottom" textRotation="0" wrapText="false" indent="0" shrinkToFit="false"/>
      <protection locked="true" hidden="false"/>
    </xf>
    <xf numFmtId="164" fontId="76" fillId="0" borderId="0" xfId="341" applyFont="true" applyBorder="false" applyAlignment="true" applyProtection="false">
      <alignment horizontal="general" vertical="center" textRotation="0" wrapText="false" indent="0" shrinkToFit="false"/>
      <protection locked="true" hidden="false"/>
    </xf>
    <xf numFmtId="164" fontId="4" fillId="0" borderId="0" xfId="341" applyFont="true" applyBorder="false" applyAlignment="true" applyProtection="false">
      <alignment horizontal="general" vertical="center" textRotation="0" wrapText="false" indent="0" shrinkToFit="false"/>
      <protection locked="true" hidden="false"/>
    </xf>
    <xf numFmtId="164" fontId="78" fillId="0" borderId="0" xfId="341" applyFont="true" applyBorder="false" applyAlignment="true" applyProtection="false">
      <alignment horizontal="general" vertical="center" textRotation="0" wrapText="false" indent="0" shrinkToFit="false"/>
      <protection locked="true" hidden="false"/>
    </xf>
    <xf numFmtId="164" fontId="65" fillId="0" borderId="0" xfId="369" applyFont="true" applyBorder="false" applyAlignment="true" applyProtection="false">
      <alignment horizontal="general" vertical="center" textRotation="0" wrapText="true" indent="0" shrinkToFit="false"/>
      <protection locked="true" hidden="false"/>
    </xf>
    <xf numFmtId="164" fontId="4" fillId="0" borderId="0" xfId="369" applyFont="true" applyBorder="false" applyAlignment="true" applyProtection="false">
      <alignment horizontal="general" vertical="center" textRotation="0" wrapText="false" indent="0" shrinkToFit="false"/>
      <protection locked="true" hidden="false"/>
    </xf>
    <xf numFmtId="164" fontId="66" fillId="0" borderId="0" xfId="369" applyFont="true" applyBorder="false" applyAlignment="true" applyProtection="false">
      <alignment horizontal="center" vertical="center" textRotation="0" wrapText="false" indent="0" shrinkToFit="false"/>
      <protection locked="true" hidden="false"/>
    </xf>
    <xf numFmtId="164" fontId="80" fillId="0" borderId="6" xfId="369" applyFont="true" applyBorder="true" applyAlignment="true" applyProtection="false">
      <alignment horizontal="left" vertical="center" textRotation="0" wrapText="true" indent="0" shrinkToFit="false"/>
      <protection locked="true" hidden="false"/>
    </xf>
    <xf numFmtId="164" fontId="70" fillId="0" borderId="0" xfId="369" applyFont="true" applyBorder="false" applyAlignment="true" applyProtection="false">
      <alignment horizontal="center" vertical="center" textRotation="0" wrapText="false" indent="0" shrinkToFit="false"/>
      <protection locked="true" hidden="false"/>
    </xf>
    <xf numFmtId="164" fontId="70" fillId="0" borderId="0" xfId="369" applyFont="true" applyBorder="false" applyAlignment="true" applyProtection="false">
      <alignment horizontal="right" vertical="center" textRotation="0" wrapText="false" indent="0" shrinkToFit="false"/>
      <protection locked="true" hidden="false"/>
    </xf>
    <xf numFmtId="164" fontId="70" fillId="0" borderId="0" xfId="369" applyFont="true" applyBorder="false" applyAlignment="true" applyProtection="false">
      <alignment horizontal="general" vertical="center" textRotation="0" wrapText="true" indent="0" shrinkToFit="false"/>
      <protection locked="true" hidden="false"/>
    </xf>
    <xf numFmtId="164" fontId="82" fillId="0" borderId="0" xfId="369" applyFont="true" applyBorder="false" applyAlignment="true" applyProtection="false">
      <alignment horizontal="general" vertical="center" textRotation="0" wrapText="false" indent="0" shrinkToFit="false"/>
      <protection locked="true" hidden="false"/>
    </xf>
    <xf numFmtId="164" fontId="70" fillId="0" borderId="15" xfId="369" applyFont="true" applyBorder="true" applyAlignment="true" applyProtection="false">
      <alignment horizontal="center" vertical="center" textRotation="0" wrapText="true" indent="0" shrinkToFit="false"/>
      <protection locked="true" hidden="false"/>
    </xf>
    <xf numFmtId="164" fontId="70" fillId="48" borderId="15" xfId="369" applyFont="true" applyBorder="true" applyAlignment="true" applyProtection="false">
      <alignment horizontal="center" vertical="center" textRotation="0" wrapText="true" indent="0" shrinkToFit="false"/>
      <protection locked="true" hidden="false"/>
    </xf>
    <xf numFmtId="174" fontId="71" fillId="48" borderId="18" xfId="668" applyFont="true" applyBorder="true" applyAlignment="true" applyProtection="false">
      <alignment horizontal="center" vertical="center" textRotation="0" wrapText="true" indent="0" shrinkToFit="false"/>
      <protection locked="true" hidden="false"/>
    </xf>
    <xf numFmtId="164" fontId="0" fillId="48" borderId="19" xfId="0" applyFont="false" applyBorder="true" applyAlignment="false" applyProtection="false">
      <alignment horizontal="general" vertical="center" textRotation="0" wrapText="false" indent="0" shrinkToFit="false"/>
      <protection locked="true" hidden="false"/>
    </xf>
    <xf numFmtId="174" fontId="65" fillId="0" borderId="15" xfId="669" applyFont="true" applyBorder="true" applyAlignment="true" applyProtection="false">
      <alignment horizontal="left" vertical="center" textRotation="0" wrapText="true" indent="0" shrinkToFit="false"/>
      <protection locked="true" hidden="false"/>
    </xf>
    <xf numFmtId="164" fontId="65" fillId="0" borderId="15" xfId="0" applyFont="true" applyBorder="true" applyAlignment="true" applyProtection="false">
      <alignment horizontal="general" vertical="center" textRotation="0" wrapText="true" indent="0" shrinkToFit="false"/>
      <protection locked="true" hidden="false"/>
    </xf>
    <xf numFmtId="164" fontId="65" fillId="0" borderId="15" xfId="0" applyFont="true" applyBorder="true" applyAlignment="true" applyProtection="false">
      <alignment horizontal="left" vertical="center" textRotation="0" wrapText="true" indent="0" shrinkToFit="false"/>
      <protection locked="true" hidden="false"/>
    </xf>
    <xf numFmtId="174" fontId="68" fillId="0" borderId="15" xfId="669" applyFont="true" applyBorder="true" applyAlignment="true" applyProtection="false">
      <alignment horizontal="center" vertical="center" textRotation="0" wrapText="true" indent="0" shrinkToFit="false"/>
      <protection locked="true" hidden="false"/>
    </xf>
    <xf numFmtId="174" fontId="65" fillId="0" borderId="15" xfId="669" applyFont="true" applyBorder="true" applyAlignment="true" applyProtection="false">
      <alignment horizontal="center" vertical="center" textRotation="0" wrapText="true" indent="0" shrinkToFit="false"/>
      <protection locked="true" hidden="false"/>
    </xf>
    <xf numFmtId="164" fontId="17" fillId="0" borderId="15" xfId="0" applyFont="true" applyBorder="true" applyAlignment="true" applyProtection="false">
      <alignment horizontal="center" vertical="center" textRotation="0" wrapText="true" indent="0" shrinkToFit="false"/>
      <protection locked="true" hidden="false"/>
    </xf>
    <xf numFmtId="174" fontId="65" fillId="0" borderId="20" xfId="669" applyFont="true" applyBorder="true" applyAlignment="true" applyProtection="false">
      <alignment horizontal="center" vertical="center" textRotation="0" wrapText="true" indent="0" shrinkToFit="false"/>
      <protection locked="true" hidden="false"/>
    </xf>
    <xf numFmtId="174" fontId="65" fillId="0" borderId="21" xfId="669" applyFont="true" applyBorder="true" applyAlignment="true" applyProtection="false">
      <alignment horizontal="center" vertical="center" textRotation="0" wrapText="true" indent="0" shrinkToFit="false"/>
      <protection locked="true" hidden="false"/>
    </xf>
    <xf numFmtId="164" fontId="65" fillId="0" borderId="15" xfId="0" applyFont="true" applyBorder="true" applyAlignment="true" applyProtection="false">
      <alignment horizontal="general" vertical="top" textRotation="0" wrapText="true" indent="0" shrinkToFit="false"/>
      <protection locked="true" hidden="false"/>
    </xf>
    <xf numFmtId="174" fontId="65" fillId="0" borderId="20" xfId="668" applyFont="true" applyBorder="true" applyAlignment="true" applyProtection="false">
      <alignment horizontal="center" vertical="center" textRotation="0" wrapText="true" indent="0" shrinkToFit="false"/>
      <protection locked="true" hidden="false"/>
    </xf>
    <xf numFmtId="174" fontId="65" fillId="0" borderId="22" xfId="668" applyFont="true" applyBorder="true" applyAlignment="true" applyProtection="false">
      <alignment horizontal="center" vertical="center" textRotation="0" wrapText="true" indent="0" shrinkToFit="false"/>
      <protection locked="true" hidden="false"/>
    </xf>
    <xf numFmtId="174" fontId="65" fillId="0" borderId="15" xfId="668" applyFont="true" applyBorder="true" applyAlignment="true" applyProtection="false">
      <alignment horizontal="left" vertical="center" textRotation="0" wrapText="true" indent="0" shrinkToFit="false"/>
      <protection locked="true" hidden="false"/>
    </xf>
    <xf numFmtId="174" fontId="65" fillId="0" borderId="15" xfId="668" applyFont="true" applyBorder="true" applyAlignment="true" applyProtection="false">
      <alignment horizontal="center" vertical="center" textRotation="0" wrapText="true" indent="0" shrinkToFit="false"/>
      <protection locked="true" hidden="false"/>
    </xf>
    <xf numFmtId="174" fontId="65" fillId="0" borderId="21" xfId="668" applyFont="true" applyBorder="true" applyAlignment="true" applyProtection="false">
      <alignment horizontal="center" vertical="center" textRotation="0" wrapText="true" indent="0" shrinkToFit="false"/>
      <protection locked="true" hidden="false"/>
    </xf>
    <xf numFmtId="164" fontId="65" fillId="0" borderId="15" xfId="0" applyFont="true" applyBorder="true" applyAlignment="true" applyProtection="false">
      <alignment horizontal="general" vertical="center" textRotation="0" wrapText="true" indent="0" shrinkToFit="false"/>
      <protection locked="true" hidden="false"/>
    </xf>
    <xf numFmtId="174" fontId="65" fillId="0" borderId="22" xfId="669" applyFont="true" applyBorder="true" applyAlignment="true" applyProtection="false">
      <alignment horizontal="center" vertical="center" textRotation="0" wrapText="true" indent="0" shrinkToFit="false"/>
      <protection locked="true" hidden="false"/>
    </xf>
    <xf numFmtId="174" fontId="65" fillId="0" borderId="15" xfId="668" applyFont="true" applyBorder="true" applyAlignment="true" applyProtection="false">
      <alignment horizontal="general" vertical="center" textRotation="0" wrapText="true" indent="0" shrinkToFit="false"/>
      <protection locked="true" hidden="false"/>
    </xf>
    <xf numFmtId="174" fontId="68" fillId="0" borderId="15" xfId="669" applyFont="true" applyBorder="true" applyAlignment="true" applyProtection="false">
      <alignment horizontal="left" vertical="center" textRotation="0" wrapText="true" indent="0" shrinkToFit="false"/>
      <protection locked="true" hidden="false"/>
    </xf>
    <xf numFmtId="164" fontId="65" fillId="0" borderId="15" xfId="342" applyFont="true" applyBorder="true" applyAlignment="true" applyProtection="false">
      <alignment horizontal="left" vertical="center" textRotation="0" wrapText="true" indent="0" shrinkToFit="false"/>
      <protection locked="true" hidden="false"/>
    </xf>
    <xf numFmtId="175" fontId="65" fillId="0" borderId="15" xfId="0" applyFont="true" applyBorder="true" applyAlignment="true" applyProtection="false">
      <alignment horizontal="general" vertical="top" textRotation="0" wrapText="true" indent="0" shrinkToFit="false"/>
      <protection locked="true" hidden="false"/>
    </xf>
    <xf numFmtId="176" fontId="68" fillId="0" borderId="15" xfId="0" applyFont="true" applyBorder="true" applyAlignment="true" applyProtection="false">
      <alignment horizontal="center" vertical="center" textRotation="0" wrapText="true" indent="0" shrinkToFit="false"/>
      <protection locked="true" hidden="false"/>
    </xf>
    <xf numFmtId="177" fontId="65" fillId="0" borderId="15" xfId="0" applyFont="true" applyBorder="true" applyAlignment="true" applyProtection="false">
      <alignment horizontal="general" vertical="top" textRotation="0" wrapText="true" indent="0" shrinkToFit="false"/>
      <protection locked="true" hidden="false"/>
    </xf>
    <xf numFmtId="172" fontId="68" fillId="0" borderId="15" xfId="0" applyFont="true" applyBorder="true" applyAlignment="true" applyProtection="false">
      <alignment horizontal="center" vertical="center" textRotation="0" wrapText="true" indent="0" shrinkToFit="false"/>
      <protection locked="true" hidden="false"/>
    </xf>
    <xf numFmtId="174" fontId="65" fillId="0" borderId="15" xfId="669" applyFont="true" applyBorder="true" applyAlignment="true" applyProtection="false">
      <alignment horizontal="general" vertical="center" textRotation="0" wrapText="true" indent="0" shrinkToFit="false"/>
      <protection locked="true" hidden="false"/>
    </xf>
    <xf numFmtId="178" fontId="68" fillId="0" borderId="15" xfId="669" applyFont="true" applyBorder="true" applyAlignment="true" applyProtection="false">
      <alignment horizontal="center" vertical="center" textRotation="0" wrapText="true" indent="0" shrinkToFit="false"/>
      <protection locked="true" hidden="false"/>
    </xf>
    <xf numFmtId="164" fontId="70" fillId="0" borderId="0" xfId="388" applyFont="true" applyBorder="false" applyAlignment="true" applyProtection="false">
      <alignment horizontal="general" vertical="center" textRotation="0" wrapText="false" indent="0" shrinkToFit="false"/>
      <protection locked="true" hidden="false"/>
    </xf>
    <xf numFmtId="171" fontId="70" fillId="0" borderId="0" xfId="434" applyFont="true" applyBorder="false" applyAlignment="true" applyProtection="false">
      <alignment horizontal="center" vertical="center" textRotation="0" wrapText="true" indent="0" shrinkToFit="false"/>
      <protection locked="true" hidden="false"/>
    </xf>
    <xf numFmtId="171" fontId="70" fillId="0" borderId="0" xfId="434" applyFont="true" applyBorder="false" applyAlignment="true" applyProtection="false">
      <alignment horizontal="center" vertical="center" textRotation="0" wrapText="false" indent="0" shrinkToFit="false"/>
      <protection locked="true" hidden="false"/>
    </xf>
    <xf numFmtId="171" fontId="70" fillId="0" borderId="16" xfId="434" applyFont="true" applyBorder="true" applyAlignment="true" applyProtection="false">
      <alignment horizontal="center" vertical="center" textRotation="0" wrapText="true" indent="0" shrinkToFit="false"/>
      <protection locked="true" hidden="false"/>
    </xf>
    <xf numFmtId="164" fontId="70" fillId="0" borderId="0" xfId="361" applyFont="true" applyBorder="false" applyAlignment="true" applyProtection="false">
      <alignment horizontal="general" vertical="center" textRotation="0" wrapText="true" indent="0" shrinkToFit="false"/>
      <protection locked="true" hidden="false"/>
    </xf>
    <xf numFmtId="164" fontId="70" fillId="0" borderId="0" xfId="369" applyFont="true" applyBorder="false" applyAlignment="true" applyProtection="false">
      <alignment horizontal="general" vertical="center" textRotation="0" wrapText="false" indent="0" shrinkToFit="false"/>
      <protection locked="true" hidden="false"/>
    </xf>
    <xf numFmtId="164" fontId="70" fillId="0" borderId="0" xfId="369" applyFont="true" applyBorder="false" applyAlignment="true" applyProtection="false">
      <alignment horizontal="center" vertical="center" textRotation="0" wrapText="true" indent="0" shrinkToFit="false"/>
      <protection locked="true" hidden="false"/>
    </xf>
    <xf numFmtId="164" fontId="68" fillId="0" borderId="0" xfId="369" applyFont="true" applyBorder="false" applyAlignment="true" applyProtection="false">
      <alignment horizontal="center" vertical="center" textRotation="0" wrapText="true" indent="0" shrinkToFit="false"/>
      <protection locked="true" hidden="false"/>
    </xf>
  </cellXfs>
  <cellStyles count="656">
    <cellStyle name="Normal" xfId="0" builtinId="0"/>
    <cellStyle name="Comma" xfId="15" builtinId="3"/>
    <cellStyle name="Comma [0]" xfId="16" builtinId="6"/>
    <cellStyle name="Currency" xfId="17" builtinId="4"/>
    <cellStyle name="Currency [0]" xfId="18" builtinId="7"/>
    <cellStyle name="Percent" xfId="19" builtinId="5"/>
    <cellStyle name="20% - 輔色1 10" xfId="20"/>
    <cellStyle name="20% - 輔色1 10 2" xfId="21"/>
    <cellStyle name="20% - 輔色1 2" xfId="22"/>
    <cellStyle name="20% - 輔色1 2 2" xfId="23"/>
    <cellStyle name="20% - 輔色1 2 3" xfId="24"/>
    <cellStyle name="20% - 輔色1 2 4" xfId="25"/>
    <cellStyle name="20% - 輔色1 3" xfId="26"/>
    <cellStyle name="20% - 輔色1 3 2" xfId="27"/>
    <cellStyle name="20% - 輔色1 4" xfId="28"/>
    <cellStyle name="20% - 輔色1 4 2" xfId="29"/>
    <cellStyle name="20% - 輔色1 5" xfId="30"/>
    <cellStyle name="20% - 輔色1 5 2" xfId="31"/>
    <cellStyle name="20% - 輔色1 6" xfId="32"/>
    <cellStyle name="20% - 輔色1 6 2" xfId="33"/>
    <cellStyle name="20% - 輔色1 7" xfId="34"/>
    <cellStyle name="20% - 輔色1 7 2" xfId="35"/>
    <cellStyle name="20% - 輔色1 8" xfId="36"/>
    <cellStyle name="20% - 輔色1 8 2" xfId="37"/>
    <cellStyle name="20% - 輔色1 9" xfId="38"/>
    <cellStyle name="20% - 輔色1 9 2" xfId="39"/>
    <cellStyle name="20% - 輔色2 10" xfId="40"/>
    <cellStyle name="20% - 輔色2 10 2" xfId="41"/>
    <cellStyle name="20% - 輔色2 2" xfId="42"/>
    <cellStyle name="20% - 輔色2 2 2" xfId="43"/>
    <cellStyle name="20% - 輔色2 2 3" xfId="44"/>
    <cellStyle name="20% - 輔色2 2 4" xfId="45"/>
    <cellStyle name="20% - 輔色2 3" xfId="46"/>
    <cellStyle name="20% - 輔色2 3 2" xfId="47"/>
    <cellStyle name="20% - 輔色2 4" xfId="48"/>
    <cellStyle name="20% - 輔色2 4 2" xfId="49"/>
    <cellStyle name="20% - 輔色2 5" xfId="50"/>
    <cellStyle name="20% - 輔色2 5 2" xfId="51"/>
    <cellStyle name="20% - 輔色2 6" xfId="52"/>
    <cellStyle name="20% - 輔色2 6 2" xfId="53"/>
    <cellStyle name="20% - 輔色2 7" xfId="54"/>
    <cellStyle name="20% - 輔色2 7 2" xfId="55"/>
    <cellStyle name="20% - 輔色2 8" xfId="56"/>
    <cellStyle name="20% - 輔色2 8 2" xfId="57"/>
    <cellStyle name="20% - 輔色2 9" xfId="58"/>
    <cellStyle name="20% - 輔色2 9 2" xfId="59"/>
    <cellStyle name="20% - 輔色3 10" xfId="60"/>
    <cellStyle name="20% - 輔色3 10 2" xfId="61"/>
    <cellStyle name="20% - 輔色3 2" xfId="62"/>
    <cellStyle name="20% - 輔色3 2 2" xfId="63"/>
    <cellStyle name="20% - 輔色3 2 3" xfId="64"/>
    <cellStyle name="20% - 輔色3 2 4" xfId="65"/>
    <cellStyle name="20% - 輔色3 3" xfId="66"/>
    <cellStyle name="20% - 輔色3 3 2" xfId="67"/>
    <cellStyle name="20% - 輔色3 4" xfId="68"/>
    <cellStyle name="20% - 輔色3 4 2" xfId="69"/>
    <cellStyle name="20% - 輔色3 5" xfId="70"/>
    <cellStyle name="20% - 輔色3 5 2" xfId="71"/>
    <cellStyle name="20% - 輔色3 6" xfId="72"/>
    <cellStyle name="20% - 輔色3 6 2" xfId="73"/>
    <cellStyle name="20% - 輔色3 7" xfId="74"/>
    <cellStyle name="20% - 輔色3 7 2" xfId="75"/>
    <cellStyle name="20% - 輔色3 8" xfId="76"/>
    <cellStyle name="20% - 輔色3 8 2" xfId="77"/>
    <cellStyle name="20% - 輔色3 9" xfId="78"/>
    <cellStyle name="20% - 輔色3 9 2" xfId="79"/>
    <cellStyle name="20% - 輔色4 10" xfId="80"/>
    <cellStyle name="20% - 輔色4 10 2" xfId="81"/>
    <cellStyle name="20% - 輔色4 2" xfId="82"/>
    <cellStyle name="20% - 輔色4 2 2" xfId="83"/>
    <cellStyle name="20% - 輔色4 2 3" xfId="84"/>
    <cellStyle name="20% - 輔色4 2 4" xfId="85"/>
    <cellStyle name="20% - 輔色4 3" xfId="86"/>
    <cellStyle name="20% - 輔色4 3 2" xfId="87"/>
    <cellStyle name="20% - 輔色4 4" xfId="88"/>
    <cellStyle name="20% - 輔色4 4 2" xfId="89"/>
    <cellStyle name="20% - 輔色4 5" xfId="90"/>
    <cellStyle name="20% - 輔色4 5 2" xfId="91"/>
    <cellStyle name="20% - 輔色4 6" xfId="92"/>
    <cellStyle name="20% - 輔色4 6 2" xfId="93"/>
    <cellStyle name="20% - 輔色4 7" xfId="94"/>
    <cellStyle name="20% - 輔色4 7 2" xfId="95"/>
    <cellStyle name="20% - 輔色4 8" xfId="96"/>
    <cellStyle name="20% - 輔色4 8 2" xfId="97"/>
    <cellStyle name="20% - 輔色4 9" xfId="98"/>
    <cellStyle name="20% - 輔色4 9 2" xfId="99"/>
    <cellStyle name="20% - 輔色5 10" xfId="100"/>
    <cellStyle name="20% - 輔色5 10 2" xfId="101"/>
    <cellStyle name="20% - 輔色5 2" xfId="102"/>
    <cellStyle name="20% - 輔色5 2 2" xfId="103"/>
    <cellStyle name="20% - 輔色5 2 3" xfId="104"/>
    <cellStyle name="20% - 輔色5 2 4" xfId="105"/>
    <cellStyle name="20% - 輔色5 3" xfId="106"/>
    <cellStyle name="20% - 輔色5 3 2" xfId="107"/>
    <cellStyle name="20% - 輔色5 4" xfId="108"/>
    <cellStyle name="20% - 輔色5 4 2" xfId="109"/>
    <cellStyle name="20% - 輔色5 5" xfId="110"/>
    <cellStyle name="20% - 輔色5 5 2" xfId="111"/>
    <cellStyle name="20% - 輔色5 6" xfId="112"/>
    <cellStyle name="20% - 輔色5 6 2" xfId="113"/>
    <cellStyle name="20% - 輔色5 7" xfId="114"/>
    <cellStyle name="20% - 輔色5 7 2" xfId="115"/>
    <cellStyle name="20% - 輔色5 8" xfId="116"/>
    <cellStyle name="20% - 輔色5 8 2" xfId="117"/>
    <cellStyle name="20% - 輔色5 9" xfId="118"/>
    <cellStyle name="20% - 輔色5 9 2" xfId="119"/>
    <cellStyle name="20% - 輔色6 10" xfId="120"/>
    <cellStyle name="20% - 輔色6 10 2" xfId="121"/>
    <cellStyle name="20% - 輔色6 2" xfId="122"/>
    <cellStyle name="20% - 輔色6 2 2" xfId="123"/>
    <cellStyle name="20% - 輔色6 2 3" xfId="124"/>
    <cellStyle name="20% - 輔色6 2 4" xfId="125"/>
    <cellStyle name="20% - 輔色6 3" xfId="126"/>
    <cellStyle name="20% - 輔色6 3 2" xfId="127"/>
    <cellStyle name="20% - 輔色6 4" xfId="128"/>
    <cellStyle name="20% - 輔色6 4 2" xfId="129"/>
    <cellStyle name="20% - 輔色6 5" xfId="130"/>
    <cellStyle name="20% - 輔色6 5 2" xfId="131"/>
    <cellStyle name="20% - 輔色6 6" xfId="132"/>
    <cellStyle name="20% - 輔色6 6 2" xfId="133"/>
    <cellStyle name="20% - 輔色6 7" xfId="134"/>
    <cellStyle name="20% - 輔色6 7 2" xfId="135"/>
    <cellStyle name="20% - 輔色6 8" xfId="136"/>
    <cellStyle name="20% - 輔色6 8 2" xfId="137"/>
    <cellStyle name="20% - 輔色6 9" xfId="138"/>
    <cellStyle name="20% - 輔色6 9 2" xfId="139"/>
    <cellStyle name="40% - 輔色1 10" xfId="140"/>
    <cellStyle name="40% - 輔色1 10 2" xfId="141"/>
    <cellStyle name="40% - 輔色1 2" xfId="142"/>
    <cellStyle name="40% - 輔色1 2 2" xfId="143"/>
    <cellStyle name="40% - 輔色1 2 3" xfId="144"/>
    <cellStyle name="40% - 輔色1 2 4" xfId="145"/>
    <cellStyle name="40% - 輔色1 3" xfId="146"/>
    <cellStyle name="40% - 輔色1 3 2" xfId="147"/>
    <cellStyle name="40% - 輔色1 4" xfId="148"/>
    <cellStyle name="40% - 輔色1 4 2" xfId="149"/>
    <cellStyle name="40% - 輔色1 5" xfId="150"/>
    <cellStyle name="40% - 輔色1 5 2" xfId="151"/>
    <cellStyle name="40% - 輔色1 6" xfId="152"/>
    <cellStyle name="40% - 輔色1 6 2" xfId="153"/>
    <cellStyle name="40% - 輔色1 7" xfId="154"/>
    <cellStyle name="40% - 輔色1 7 2" xfId="155"/>
    <cellStyle name="40% - 輔色1 8" xfId="156"/>
    <cellStyle name="40% - 輔色1 8 2" xfId="157"/>
    <cellStyle name="40% - 輔色1 9" xfId="158"/>
    <cellStyle name="40% - 輔色1 9 2" xfId="159"/>
    <cellStyle name="40% - 輔色2 10" xfId="160"/>
    <cellStyle name="40% - 輔色2 10 2" xfId="161"/>
    <cellStyle name="40% - 輔色2 2" xfId="162"/>
    <cellStyle name="40% - 輔色2 2 2" xfId="163"/>
    <cellStyle name="40% - 輔色2 2 3" xfId="164"/>
    <cellStyle name="40% - 輔色2 2 4" xfId="165"/>
    <cellStyle name="40% - 輔色2 3" xfId="166"/>
    <cellStyle name="40% - 輔色2 3 2" xfId="167"/>
    <cellStyle name="40% - 輔色2 4" xfId="168"/>
    <cellStyle name="40% - 輔色2 4 2" xfId="169"/>
    <cellStyle name="40% - 輔色2 5" xfId="170"/>
    <cellStyle name="40% - 輔色2 5 2" xfId="171"/>
    <cellStyle name="40% - 輔色2 6" xfId="172"/>
    <cellStyle name="40% - 輔色2 6 2" xfId="173"/>
    <cellStyle name="40% - 輔色2 7" xfId="174"/>
    <cellStyle name="40% - 輔色2 7 2" xfId="175"/>
    <cellStyle name="40% - 輔色2 8" xfId="176"/>
    <cellStyle name="40% - 輔色2 8 2" xfId="177"/>
    <cellStyle name="40% - 輔色2 9" xfId="178"/>
    <cellStyle name="40% - 輔色2 9 2" xfId="179"/>
    <cellStyle name="40% - 輔色3 10" xfId="180"/>
    <cellStyle name="40% - 輔色3 10 2" xfId="181"/>
    <cellStyle name="40% - 輔色3 2" xfId="182"/>
    <cellStyle name="40% - 輔色3 2 2" xfId="183"/>
    <cellStyle name="40% - 輔色3 2 3" xfId="184"/>
    <cellStyle name="40% - 輔色3 2 4" xfId="185"/>
    <cellStyle name="40% - 輔色3 3" xfId="186"/>
    <cellStyle name="40% - 輔色3 3 2" xfId="187"/>
    <cellStyle name="40% - 輔色3 4" xfId="188"/>
    <cellStyle name="40% - 輔色3 4 2" xfId="189"/>
    <cellStyle name="40% - 輔色3 5" xfId="190"/>
    <cellStyle name="40% - 輔色3 5 2" xfId="191"/>
    <cellStyle name="40% - 輔色3 6" xfId="192"/>
    <cellStyle name="40% - 輔色3 6 2" xfId="193"/>
    <cellStyle name="40% - 輔色3 7" xfId="194"/>
    <cellStyle name="40% - 輔色3 7 2" xfId="195"/>
    <cellStyle name="40% - 輔色3 8" xfId="196"/>
    <cellStyle name="40% - 輔色3 8 2" xfId="197"/>
    <cellStyle name="40% - 輔色3 9" xfId="198"/>
    <cellStyle name="40% - 輔色3 9 2" xfId="199"/>
    <cellStyle name="40% - 輔色4 10" xfId="200"/>
    <cellStyle name="40% - 輔色4 10 2" xfId="201"/>
    <cellStyle name="40% - 輔色4 2" xfId="202"/>
    <cellStyle name="40% - 輔色4 2 2" xfId="203"/>
    <cellStyle name="40% - 輔色4 2 3" xfId="204"/>
    <cellStyle name="40% - 輔色4 2 4" xfId="205"/>
    <cellStyle name="40% - 輔色4 3" xfId="206"/>
    <cellStyle name="40% - 輔色4 3 2" xfId="207"/>
    <cellStyle name="40% - 輔色4 4" xfId="208"/>
    <cellStyle name="40% - 輔色4 4 2" xfId="209"/>
    <cellStyle name="40% - 輔色4 5" xfId="210"/>
    <cellStyle name="40% - 輔色4 5 2" xfId="211"/>
    <cellStyle name="40% - 輔色4 6" xfId="212"/>
    <cellStyle name="40% - 輔色4 6 2" xfId="213"/>
    <cellStyle name="40% - 輔色4 7" xfId="214"/>
    <cellStyle name="40% - 輔色4 7 2" xfId="215"/>
    <cellStyle name="40% - 輔色4 8" xfId="216"/>
    <cellStyle name="40% - 輔色4 8 2" xfId="217"/>
    <cellStyle name="40% - 輔色4 9" xfId="218"/>
    <cellStyle name="40% - 輔色4 9 2" xfId="219"/>
    <cellStyle name="40% - 輔色5 10" xfId="220"/>
    <cellStyle name="40% - 輔色5 10 2" xfId="221"/>
    <cellStyle name="40% - 輔色5 2" xfId="222"/>
    <cellStyle name="40% - 輔色5 2 2" xfId="223"/>
    <cellStyle name="40% - 輔色5 2 3" xfId="224"/>
    <cellStyle name="40% - 輔色5 2 4" xfId="225"/>
    <cellStyle name="40% - 輔色5 3" xfId="226"/>
    <cellStyle name="40% - 輔色5 3 2" xfId="227"/>
    <cellStyle name="40% - 輔色5 4" xfId="228"/>
    <cellStyle name="40% - 輔色5 4 2" xfId="229"/>
    <cellStyle name="40% - 輔色5 5" xfId="230"/>
    <cellStyle name="40% - 輔色5 5 2" xfId="231"/>
    <cellStyle name="40% - 輔色5 6" xfId="232"/>
    <cellStyle name="40% - 輔色5 6 2" xfId="233"/>
    <cellStyle name="40% - 輔色5 7" xfId="234"/>
    <cellStyle name="40% - 輔色5 7 2" xfId="235"/>
    <cellStyle name="40% - 輔色5 8" xfId="236"/>
    <cellStyle name="40% - 輔色5 8 2" xfId="237"/>
    <cellStyle name="40% - 輔色5 9" xfId="238"/>
    <cellStyle name="40% - 輔色5 9 2" xfId="239"/>
    <cellStyle name="40% - 輔色6 10" xfId="240"/>
    <cellStyle name="40% - 輔色6 10 2" xfId="241"/>
    <cellStyle name="40% - 輔色6 2" xfId="242"/>
    <cellStyle name="40% - 輔色6 2 2" xfId="243"/>
    <cellStyle name="40% - 輔色6 2 3" xfId="244"/>
    <cellStyle name="40% - 輔色6 2 4" xfId="245"/>
    <cellStyle name="40% - 輔色6 3" xfId="246"/>
    <cellStyle name="40% - 輔色6 3 2" xfId="247"/>
    <cellStyle name="40% - 輔色6 4" xfId="248"/>
    <cellStyle name="40% - 輔色6 4 2" xfId="249"/>
    <cellStyle name="40% - 輔色6 5" xfId="250"/>
    <cellStyle name="40% - 輔色6 5 2" xfId="251"/>
    <cellStyle name="40% - 輔色6 6" xfId="252"/>
    <cellStyle name="40% - 輔色6 6 2" xfId="253"/>
    <cellStyle name="40% - 輔色6 7" xfId="254"/>
    <cellStyle name="40% - 輔色6 7 2" xfId="255"/>
    <cellStyle name="40% - 輔色6 8" xfId="256"/>
    <cellStyle name="40% - 輔色6 8 2" xfId="257"/>
    <cellStyle name="40% - 輔色6 9" xfId="258"/>
    <cellStyle name="40% - 輔色6 9 2" xfId="259"/>
    <cellStyle name="60% - 輔色1 2" xfId="260"/>
    <cellStyle name="60% - 輔色1 2 2" xfId="261"/>
    <cellStyle name="60% - 輔色1 2 3" xfId="262"/>
    <cellStyle name="60% - 輔色1 3" xfId="263"/>
    <cellStyle name="60% - 輔色1 3 2" xfId="264"/>
    <cellStyle name="60% - 輔色1 4" xfId="265"/>
    <cellStyle name="60% - 輔色1 4 2" xfId="266"/>
    <cellStyle name="60% - 輔色1 5" xfId="267"/>
    <cellStyle name="60% - 輔色1 5 2" xfId="268"/>
    <cellStyle name="60% - 輔色2 2" xfId="269"/>
    <cellStyle name="60% - 輔色2 2 2" xfId="270"/>
    <cellStyle name="60% - 輔色2 2 3" xfId="271"/>
    <cellStyle name="60% - 輔色2 3" xfId="272"/>
    <cellStyle name="60% - 輔色2 3 2" xfId="273"/>
    <cellStyle name="60% - 輔色2 4" xfId="274"/>
    <cellStyle name="60% - 輔色2 4 2" xfId="275"/>
    <cellStyle name="60% - 輔色2 5" xfId="276"/>
    <cellStyle name="60% - 輔色2 5 2" xfId="277"/>
    <cellStyle name="60% - 輔色3 2" xfId="278"/>
    <cellStyle name="60% - 輔色3 2 2" xfId="279"/>
    <cellStyle name="60% - 輔色3 2 3" xfId="280"/>
    <cellStyle name="60% - 輔色3 3" xfId="281"/>
    <cellStyle name="60% - 輔色3 3 2" xfId="282"/>
    <cellStyle name="60% - 輔色3 4" xfId="283"/>
    <cellStyle name="60% - 輔色3 4 2" xfId="284"/>
    <cellStyle name="60% - 輔色3 5" xfId="285"/>
    <cellStyle name="60% - 輔色3 5 2" xfId="286"/>
    <cellStyle name="60% - 輔色4 2" xfId="287"/>
    <cellStyle name="60% - 輔色4 2 2" xfId="288"/>
    <cellStyle name="60% - 輔色4 2 3" xfId="289"/>
    <cellStyle name="60% - 輔色4 3" xfId="290"/>
    <cellStyle name="60% - 輔色4 3 2" xfId="291"/>
    <cellStyle name="60% - 輔色4 4" xfId="292"/>
    <cellStyle name="60% - 輔色4 4 2" xfId="293"/>
    <cellStyle name="60% - 輔色4 5" xfId="294"/>
    <cellStyle name="60% - 輔色4 5 2" xfId="295"/>
    <cellStyle name="60% - 輔色5 2" xfId="296"/>
    <cellStyle name="60% - 輔色5 2 2" xfId="297"/>
    <cellStyle name="60% - 輔色5 2 3" xfId="298"/>
    <cellStyle name="60% - 輔色5 3" xfId="299"/>
    <cellStyle name="60% - 輔色5 3 2" xfId="300"/>
    <cellStyle name="60% - 輔色5 4" xfId="301"/>
    <cellStyle name="60% - 輔色5 4 2" xfId="302"/>
    <cellStyle name="60% - 輔色5 5" xfId="303"/>
    <cellStyle name="60% - 輔色5 5 2" xfId="304"/>
    <cellStyle name="60% - 輔色6 2" xfId="305"/>
    <cellStyle name="60% - 輔色6 2 2" xfId="306"/>
    <cellStyle name="60% - 輔色6 2 3" xfId="307"/>
    <cellStyle name="60% - 輔色6 3" xfId="308"/>
    <cellStyle name="60% - 輔色6 3 2" xfId="309"/>
    <cellStyle name="60% - 輔色6 4" xfId="310"/>
    <cellStyle name="60% - 輔色6 4 2" xfId="311"/>
    <cellStyle name="60% - 輔色6 5" xfId="312"/>
    <cellStyle name="60% - 輔色6 5 2" xfId="313"/>
    <cellStyle name="Accent" xfId="314"/>
    <cellStyle name="Accent 1" xfId="315"/>
    <cellStyle name="Accent 2" xfId="316"/>
    <cellStyle name="Accent 3" xfId="317"/>
    <cellStyle name="Bad" xfId="318"/>
    <cellStyle name="cf1" xfId="319"/>
    <cellStyle name="Error" xfId="320"/>
    <cellStyle name="Footnote" xfId="321"/>
    <cellStyle name="Good" xfId="322"/>
    <cellStyle name="Heading" xfId="323"/>
    <cellStyle name="Heading 1" xfId="324"/>
    <cellStyle name="Heading 2" xfId="325"/>
    <cellStyle name="Heading 2 1" xfId="326"/>
    <cellStyle name="Heading1" xfId="327"/>
    <cellStyle name="Heading1 2" xfId="328"/>
    <cellStyle name="Heading1 3" xfId="329"/>
    <cellStyle name="Hyperlink" xfId="330"/>
    <cellStyle name="Neutral" xfId="331"/>
    <cellStyle name="Note" xfId="332"/>
    <cellStyle name="Result" xfId="333"/>
    <cellStyle name="Result 2" xfId="334"/>
    <cellStyle name="Result2" xfId="335"/>
    <cellStyle name="Result2 2" xfId="336"/>
    <cellStyle name="Status" xfId="337"/>
    <cellStyle name="Text" xfId="338"/>
    <cellStyle name="Warning" xfId="339"/>
    <cellStyle name="一般 10" xfId="340"/>
    <cellStyle name="一般 10 2" xfId="341"/>
    <cellStyle name="一般 11" xfId="342"/>
    <cellStyle name="一般 12" xfId="343"/>
    <cellStyle name="一般 13" xfId="344"/>
    <cellStyle name="一般 14" xfId="345"/>
    <cellStyle name="一般 14 2" xfId="346"/>
    <cellStyle name="一般 15" xfId="347"/>
    <cellStyle name="一般 16" xfId="348"/>
    <cellStyle name="一般 2" xfId="349"/>
    <cellStyle name="一般 2 2" xfId="350"/>
    <cellStyle name="一般 2 2 2" xfId="351"/>
    <cellStyle name="一般 2 2 2 2" xfId="352"/>
    <cellStyle name="一般 2 2 3" xfId="353"/>
    <cellStyle name="一般 2 2 4" xfId="354"/>
    <cellStyle name="一般 2 3" xfId="355"/>
    <cellStyle name="一般 2 3 2" xfId="356"/>
    <cellStyle name="一般 2 4" xfId="357"/>
    <cellStyle name="一般 2 4 2" xfId="358"/>
    <cellStyle name="一般 2 5" xfId="359"/>
    <cellStyle name="一般 2 6" xfId="360"/>
    <cellStyle name="一般 2 6 2" xfId="361"/>
    <cellStyle name="一般 2 7" xfId="362"/>
    <cellStyle name="一般 2 8" xfId="363"/>
    <cellStyle name="一般 3" xfId="364"/>
    <cellStyle name="一般 3 2" xfId="365"/>
    <cellStyle name="一般 3 2 2" xfId="366"/>
    <cellStyle name="一般 3 3" xfId="367"/>
    <cellStyle name="一般 3 4" xfId="368"/>
    <cellStyle name="一般 3 5" xfId="369"/>
    <cellStyle name="一般 4" xfId="370"/>
    <cellStyle name="一般 4 2" xfId="371"/>
    <cellStyle name="一般 4 3" xfId="372"/>
    <cellStyle name="一般 5" xfId="373"/>
    <cellStyle name="一般 5 2" xfId="374"/>
    <cellStyle name="一般 5 3" xfId="375"/>
    <cellStyle name="一般 6" xfId="376"/>
    <cellStyle name="一般 6 2" xfId="377"/>
    <cellStyle name="一般 6 3" xfId="378"/>
    <cellStyle name="一般 7" xfId="379"/>
    <cellStyle name="一般 7 2" xfId="380"/>
    <cellStyle name="一般 8" xfId="381"/>
    <cellStyle name="一般 8 2" xfId="382"/>
    <cellStyle name="一般 9" xfId="383"/>
    <cellStyle name="一般 9 2" xfId="384"/>
    <cellStyle name="一般_95考核表-1" xfId="385"/>
    <cellStyle name="一般_95考核表-1 2" xfId="386"/>
    <cellStyle name="一般_95考核表-1 3" xfId="387"/>
    <cellStyle name="一般_95考核表-1 4" xfId="388"/>
    <cellStyle name="千分位 10" xfId="389"/>
    <cellStyle name="千分位 10 2" xfId="390"/>
    <cellStyle name="千分位 10 2 2" xfId="391"/>
    <cellStyle name="千分位 10 3" xfId="392"/>
    <cellStyle name="千分位 11" xfId="393"/>
    <cellStyle name="千分位 2" xfId="394"/>
    <cellStyle name="千分位 2 10" xfId="395"/>
    <cellStyle name="千分位 2 10 2" xfId="396"/>
    <cellStyle name="千分位 2 11" xfId="397"/>
    <cellStyle name="千分位 2 12" xfId="398"/>
    <cellStyle name="千分位 2 2" xfId="399"/>
    <cellStyle name="千分位 2 2 2" xfId="400"/>
    <cellStyle name="千分位 2 2 2 2" xfId="401"/>
    <cellStyle name="千分位 2 2 2 2 2" xfId="402"/>
    <cellStyle name="千分位 2 2 3" xfId="403"/>
    <cellStyle name="千分位 2 2 3 2" xfId="404"/>
    <cellStyle name="千分位 2 2 4" xfId="405"/>
    <cellStyle name="千分位 2 2 5" xfId="406"/>
    <cellStyle name="千分位 2 2 6" xfId="407"/>
    <cellStyle name="千分位 2 3" xfId="408"/>
    <cellStyle name="千分位 2 3 2" xfId="409"/>
    <cellStyle name="千分位 2 3 2 2" xfId="410"/>
    <cellStyle name="千分位 2 3 3" xfId="411"/>
    <cellStyle name="千分位 2 3 3 2" xfId="412"/>
    <cellStyle name="千分位 2 3 4" xfId="413"/>
    <cellStyle name="千分位 2 4" xfId="414"/>
    <cellStyle name="千分位 2 4 2" xfId="415"/>
    <cellStyle name="千分位 2 4 2 2" xfId="416"/>
    <cellStyle name="千分位 2 4 3" xfId="417"/>
    <cellStyle name="千分位 2 5" xfId="418"/>
    <cellStyle name="千分位 2 5 2" xfId="419"/>
    <cellStyle name="千分位 2 6" xfId="420"/>
    <cellStyle name="千分位 2 7" xfId="421"/>
    <cellStyle name="千分位 2 7 2" xfId="422"/>
    <cellStyle name="千分位 2 7 2 2" xfId="423"/>
    <cellStyle name="千分位 2 7 2 2 2" xfId="424"/>
    <cellStyle name="千分位 2 7 2 3" xfId="425"/>
    <cellStyle name="千分位 2 7 3" xfId="426"/>
    <cellStyle name="千分位 2 7 3 2" xfId="427"/>
    <cellStyle name="千分位 2 7 4" xfId="428"/>
    <cellStyle name="千分位 2 7 4 2" xfId="429"/>
    <cellStyle name="千分位 2 7 4 3" xfId="430"/>
    <cellStyle name="千分位 2 7 5" xfId="431"/>
    <cellStyle name="千分位 2 7 5 2" xfId="432"/>
    <cellStyle name="千分位 2 7 6" xfId="433"/>
    <cellStyle name="千分位 2 7 7" xfId="434"/>
    <cellStyle name="千分位 2 8" xfId="435"/>
    <cellStyle name="千分位 2 9" xfId="436"/>
    <cellStyle name="千分位 2 9 2" xfId="437"/>
    <cellStyle name="千分位 3" xfId="438"/>
    <cellStyle name="千分位 3 2" xfId="439"/>
    <cellStyle name="千分位 3 2 2" xfId="440"/>
    <cellStyle name="千分位 3 3" xfId="441"/>
    <cellStyle name="千分位 3 3 2" xfId="442"/>
    <cellStyle name="千分位 3 4" xfId="443"/>
    <cellStyle name="千分位 3 4 2" xfId="444"/>
    <cellStyle name="千分位 3 5" xfId="445"/>
    <cellStyle name="千分位 3 6" xfId="446"/>
    <cellStyle name="千分位 3 7" xfId="447"/>
    <cellStyle name="千分位 3 7 2" xfId="448"/>
    <cellStyle name="千分位 3 8" xfId="449"/>
    <cellStyle name="千分位 4" xfId="450"/>
    <cellStyle name="千分位 4 2" xfId="451"/>
    <cellStyle name="千分位 4 2 2" xfId="452"/>
    <cellStyle name="千分位 4 2 3" xfId="453"/>
    <cellStyle name="千分位 4 3" xfId="454"/>
    <cellStyle name="千分位 4 4" xfId="455"/>
    <cellStyle name="千分位 4 4 2" xfId="456"/>
    <cellStyle name="千分位 4 5" xfId="457"/>
    <cellStyle name="千分位 4 5 2" xfId="458"/>
    <cellStyle name="千分位 4 6" xfId="459"/>
    <cellStyle name="千分位 4 7" xfId="460"/>
    <cellStyle name="千分位 5" xfId="461"/>
    <cellStyle name="千分位 5 2" xfId="462"/>
    <cellStyle name="千分位 5 2 2" xfId="463"/>
    <cellStyle name="千分位 5 2 3" xfId="464"/>
    <cellStyle name="千分位 5 2 4" xfId="465"/>
    <cellStyle name="千分位 5 3" xfId="466"/>
    <cellStyle name="千分位 5 3 2" xfId="467"/>
    <cellStyle name="千分位 5 4" xfId="468"/>
    <cellStyle name="千分位 5 5" xfId="469"/>
    <cellStyle name="千分位 5 6" xfId="470"/>
    <cellStyle name="千分位 5 6 2" xfId="471"/>
    <cellStyle name="千分位 5 7" xfId="472"/>
    <cellStyle name="千分位 5 7 2" xfId="473"/>
    <cellStyle name="千分位 5 8" xfId="474"/>
    <cellStyle name="千分位 5 9" xfId="475"/>
    <cellStyle name="千分位 6" xfId="476"/>
    <cellStyle name="千分位 6 2" xfId="477"/>
    <cellStyle name="千分位 6 3" xfId="478"/>
    <cellStyle name="千分位 6 4" xfId="479"/>
    <cellStyle name="千分位 7" xfId="480"/>
    <cellStyle name="千分位 7 2" xfId="481"/>
    <cellStyle name="千分位 7 2 2" xfId="482"/>
    <cellStyle name="千分位 7 3" xfId="483"/>
    <cellStyle name="千分位 7 3 2" xfId="484"/>
    <cellStyle name="千分位 7 4" xfId="485"/>
    <cellStyle name="千分位 7 5" xfId="486"/>
    <cellStyle name="千分位 8" xfId="487"/>
    <cellStyle name="千分位 9" xfId="488"/>
    <cellStyle name="千分位 9 2" xfId="489"/>
    <cellStyle name="中等 2" xfId="490"/>
    <cellStyle name="中等 2 2" xfId="491"/>
    <cellStyle name="中等 2 3" xfId="492"/>
    <cellStyle name="中等 3" xfId="493"/>
    <cellStyle name="中等 3 2" xfId="494"/>
    <cellStyle name="中等 4" xfId="495"/>
    <cellStyle name="中等 4 2" xfId="496"/>
    <cellStyle name="中等 5" xfId="497"/>
    <cellStyle name="合計 2" xfId="498"/>
    <cellStyle name="合計 2 2" xfId="499"/>
    <cellStyle name="合計 2 3" xfId="500"/>
    <cellStyle name="合計 3" xfId="501"/>
    <cellStyle name="合計 3 2" xfId="502"/>
    <cellStyle name="合計 4" xfId="503"/>
    <cellStyle name="合計 5" xfId="504"/>
    <cellStyle name="好 2" xfId="505"/>
    <cellStyle name="好 2 2" xfId="506"/>
    <cellStyle name="好 2 3" xfId="507"/>
    <cellStyle name="好 3" xfId="508"/>
    <cellStyle name="好 3 2" xfId="509"/>
    <cellStyle name="好 4" xfId="510"/>
    <cellStyle name="好 5" xfId="511"/>
    <cellStyle name="百分比 2" xfId="512"/>
    <cellStyle name="百分比 2 2" xfId="513"/>
    <cellStyle name="百分比 3" xfId="514"/>
    <cellStyle name="百分比 4" xfId="515"/>
    <cellStyle name="計算方式 2" xfId="516"/>
    <cellStyle name="計算方式 2 2" xfId="517"/>
    <cellStyle name="計算方式 2 3" xfId="518"/>
    <cellStyle name="計算方式 3" xfId="519"/>
    <cellStyle name="計算方式 3 2" xfId="520"/>
    <cellStyle name="計算方式 4" xfId="521"/>
    <cellStyle name="計算方式 5" xfId="522"/>
    <cellStyle name="連結的儲存格 2" xfId="523"/>
    <cellStyle name="連結的儲存格 2 2" xfId="524"/>
    <cellStyle name="連結的儲存格 2 3" xfId="525"/>
    <cellStyle name="連結的儲存格 3" xfId="526"/>
    <cellStyle name="連結的儲存格 3 2" xfId="527"/>
    <cellStyle name="連結的儲存格 4" xfId="528"/>
    <cellStyle name="連結的儲存格 5" xfId="529"/>
    <cellStyle name="備註 10" xfId="530"/>
    <cellStyle name="備註 10 2" xfId="531"/>
    <cellStyle name="備註 2" xfId="532"/>
    <cellStyle name="備註 2 2" xfId="533"/>
    <cellStyle name="備註 2 3" xfId="534"/>
    <cellStyle name="備註 2 4" xfId="535"/>
    <cellStyle name="備註 3" xfId="536"/>
    <cellStyle name="備註 3 2" xfId="537"/>
    <cellStyle name="備註 4" xfId="538"/>
    <cellStyle name="備註 4 2" xfId="539"/>
    <cellStyle name="備註 5" xfId="540"/>
    <cellStyle name="備註 5 2" xfId="541"/>
    <cellStyle name="備註 6" xfId="542"/>
    <cellStyle name="備註 6 2" xfId="543"/>
    <cellStyle name="備註 7" xfId="544"/>
    <cellStyle name="備註 7 2" xfId="545"/>
    <cellStyle name="備註 8" xfId="546"/>
    <cellStyle name="備註 8 2" xfId="547"/>
    <cellStyle name="備註 9" xfId="548"/>
    <cellStyle name="備註 9 2" xfId="549"/>
    <cellStyle name="說明文字 2" xfId="550"/>
    <cellStyle name="說明文字 2 2" xfId="551"/>
    <cellStyle name="說明文字 2 3" xfId="552"/>
    <cellStyle name="說明文字 3" xfId="553"/>
    <cellStyle name="說明文字 3 2" xfId="554"/>
    <cellStyle name="說明文字 4" xfId="555"/>
    <cellStyle name="說明文字 5" xfId="556"/>
    <cellStyle name="輔色1 2" xfId="557"/>
    <cellStyle name="輔色1 2 2" xfId="558"/>
    <cellStyle name="輔色1 2 3" xfId="559"/>
    <cellStyle name="輔色1 3" xfId="560"/>
    <cellStyle name="輔色1 3 2" xfId="561"/>
    <cellStyle name="輔色1 4" xfId="562"/>
    <cellStyle name="輔色1 5" xfId="563"/>
    <cellStyle name="輔色2 2" xfId="564"/>
    <cellStyle name="輔色2 2 2" xfId="565"/>
    <cellStyle name="輔色2 2 3" xfId="566"/>
    <cellStyle name="輔色2 3" xfId="567"/>
    <cellStyle name="輔色2 3 2" xfId="568"/>
    <cellStyle name="輔色2 4" xfId="569"/>
    <cellStyle name="輔色2 5" xfId="570"/>
    <cellStyle name="輔色3 2" xfId="571"/>
    <cellStyle name="輔色3 2 2" xfId="572"/>
    <cellStyle name="輔色3 2 3" xfId="573"/>
    <cellStyle name="輔色3 3" xfId="574"/>
    <cellStyle name="輔色3 3 2" xfId="575"/>
    <cellStyle name="輔色3 4" xfId="576"/>
    <cellStyle name="輔色3 5" xfId="577"/>
    <cellStyle name="輔色4 2" xfId="578"/>
    <cellStyle name="輔色4 2 2" xfId="579"/>
    <cellStyle name="輔色4 2 3" xfId="580"/>
    <cellStyle name="輔色4 3" xfId="581"/>
    <cellStyle name="輔色4 3 2" xfId="582"/>
    <cellStyle name="輔色4 4" xfId="583"/>
    <cellStyle name="輔色4 5" xfId="584"/>
    <cellStyle name="輔色5 2" xfId="585"/>
    <cellStyle name="輔色5 2 2" xfId="586"/>
    <cellStyle name="輔色5 2 3" xfId="587"/>
    <cellStyle name="輔色5 3" xfId="588"/>
    <cellStyle name="輔色5 3 2" xfId="589"/>
    <cellStyle name="輔色5 4" xfId="590"/>
    <cellStyle name="輔色5 5" xfId="591"/>
    <cellStyle name="輔色6 2" xfId="592"/>
    <cellStyle name="輔色6 2 2" xfId="593"/>
    <cellStyle name="輔色6 2 3" xfId="594"/>
    <cellStyle name="輔色6 3" xfId="595"/>
    <cellStyle name="輔色6 3 2" xfId="596"/>
    <cellStyle name="輔色6 4" xfId="597"/>
    <cellStyle name="輔色6 5" xfId="598"/>
    <cellStyle name="標題 1 2" xfId="599"/>
    <cellStyle name="標題 1 2 2" xfId="600"/>
    <cellStyle name="標題 1 2 3" xfId="601"/>
    <cellStyle name="標題 1 3" xfId="602"/>
    <cellStyle name="標題 1 3 2" xfId="603"/>
    <cellStyle name="標題 2 2" xfId="604"/>
    <cellStyle name="標題 2 2 2" xfId="605"/>
    <cellStyle name="標題 2 2 3" xfId="606"/>
    <cellStyle name="標題 2 3" xfId="607"/>
    <cellStyle name="標題 2 3 2" xfId="608"/>
    <cellStyle name="標題 2 4" xfId="609"/>
    <cellStyle name="標題 2 5" xfId="610"/>
    <cellStyle name="標題 3 2" xfId="611"/>
    <cellStyle name="標題 3 2 2" xfId="612"/>
    <cellStyle name="標題 3 2 3" xfId="613"/>
    <cellStyle name="標題 3 3" xfId="614"/>
    <cellStyle name="標題 3 3 2" xfId="615"/>
    <cellStyle name="標題 3 4" xfId="616"/>
    <cellStyle name="標題 3 5" xfId="617"/>
    <cellStyle name="標題 4 2" xfId="618"/>
    <cellStyle name="標題 4 2 2" xfId="619"/>
    <cellStyle name="標題 4 2 3" xfId="620"/>
    <cellStyle name="標題 4 3" xfId="621"/>
    <cellStyle name="標題 4 3 2" xfId="622"/>
    <cellStyle name="標題 4 4" xfId="623"/>
    <cellStyle name="標題 4 5" xfId="624"/>
    <cellStyle name="標題 5" xfId="625"/>
    <cellStyle name="標題 5 2" xfId="626"/>
    <cellStyle name="標題 5 3" xfId="627"/>
    <cellStyle name="標題 6" xfId="628"/>
    <cellStyle name="標題 6 2" xfId="629"/>
    <cellStyle name="標題 7" xfId="630"/>
    <cellStyle name="標題 7 2" xfId="631"/>
    <cellStyle name="標題 8" xfId="632"/>
    <cellStyle name="輸入 2" xfId="633"/>
    <cellStyle name="輸入 2 2" xfId="634"/>
    <cellStyle name="輸入 2 3" xfId="635"/>
    <cellStyle name="輸入 3" xfId="636"/>
    <cellStyle name="輸入 3 2" xfId="637"/>
    <cellStyle name="輸入 4" xfId="638"/>
    <cellStyle name="輸入 5" xfId="639"/>
    <cellStyle name="輸出 2" xfId="640"/>
    <cellStyle name="輸出 2 2" xfId="641"/>
    <cellStyle name="輸出 2 3" xfId="642"/>
    <cellStyle name="輸出 3" xfId="643"/>
    <cellStyle name="輸出 3 2" xfId="644"/>
    <cellStyle name="輸出 4" xfId="645"/>
    <cellStyle name="輸出 5" xfId="646"/>
    <cellStyle name="檢查儲存格 2" xfId="647"/>
    <cellStyle name="檢查儲存格 2 2" xfId="648"/>
    <cellStyle name="檢查儲存格 2 3" xfId="649"/>
    <cellStyle name="檢查儲存格 3" xfId="650"/>
    <cellStyle name="檢查儲存格 3 2" xfId="651"/>
    <cellStyle name="檢查儲存格 4" xfId="652"/>
    <cellStyle name="檢查儲存格 5" xfId="653"/>
    <cellStyle name="壞 2" xfId="654"/>
    <cellStyle name="壞 2 2" xfId="655"/>
    <cellStyle name="壞 2 3" xfId="656"/>
    <cellStyle name="壞 3" xfId="657"/>
    <cellStyle name="壞 3 2" xfId="658"/>
    <cellStyle name="壞 4" xfId="659"/>
    <cellStyle name="壞 5" xfId="660"/>
    <cellStyle name="警告文字 2" xfId="661"/>
    <cellStyle name="警告文字 2 2" xfId="662"/>
    <cellStyle name="警告文字 2 3" xfId="663"/>
    <cellStyle name="警告文字 3" xfId="664"/>
    <cellStyle name="警告文字 3 2" xfId="665"/>
    <cellStyle name="警告文字 4" xfId="666"/>
    <cellStyle name="警告文字 5" xfId="667"/>
    <cellStyle name="Excel_BuiltIn_Comma 3 2" xfId="668"/>
    <cellStyle name="Excel_BuiltIn_Comma 3" xfId="669"/>
  </cellStyles>
  <dxfs count="1">
    <dxf>
      <font>
        <name val="標楷體2"/>
        <charset val="136"/>
        <family val="0"/>
        <color rgb="FF9C0006"/>
        <sz val="11"/>
      </font>
      <numFmt numFmtId="164" formatCode="General"/>
      <fill>
        <patternFill>
          <bgColor rgb="FFFFC7CE"/>
        </patternFill>
      </fill>
    </dxf>
  </dxfs>
  <colors>
    <indexedColors>
      <rgbColor rgb="FF000000"/>
      <rgbColor rgb="FFFFFFFF"/>
      <rgbColor rgb="FFFF0000"/>
      <rgbColor rgb="FFC5E0B4"/>
      <rgbColor rgb="FFEDEDED"/>
      <rgbColor rgb="FFFFFF00"/>
      <rgbColor rgb="FFDBDBDB"/>
      <rgbColor rgb="FF9CC1E6"/>
      <rgbColor rgb="FF9C0006"/>
      <rgbColor rgb="FF006300"/>
      <rgbColor rgb="FF1515BE"/>
      <rgbColor rgb="FF9B6200"/>
      <rgbColor rgb="FFFCE4D6"/>
      <rgbColor rgb="FFB4C6E7"/>
      <rgbColor rgb="FFC9C9C9"/>
      <rgbColor rgb="FF808080"/>
      <rgbColor rgb="FF8EA9DB"/>
      <rgbColor rgb="FFF8CBAD"/>
      <rgbColor rgb="FFFFFFCC"/>
      <rgbColor rgb="FFDDEBF7"/>
      <rgbColor rgb="FFFBE5D6"/>
      <rgbColor rgb="FFED7D31"/>
      <rgbColor rgb="FFC6E0B4"/>
      <rgbColor rgb="FFBDD7EE"/>
      <rgbColor rgb="FFFFF2CC"/>
      <rgbColor rgb="FFD9E1F2"/>
      <rgbColor rgb="FFFFD966"/>
      <rgbColor rgb="FFA9D18E"/>
      <rgbColor rgb="FFFFE699"/>
      <rgbColor rgb="FFCC0000"/>
      <rgbColor rgb="FFB4C7E7"/>
      <rgbColor rgb="FFF2F2F2"/>
      <rgbColor rgb="FF8FAADC"/>
      <rgbColor rgb="FFDEEBF7"/>
      <rgbColor rgb="FFC7F5CE"/>
      <rgbColor rgb="FFFFEB9C"/>
      <rgbColor rgb="FF9DC3E6"/>
      <rgbColor rgb="FFF4B084"/>
      <rgbColor rgb="FFB2B2B2"/>
      <rgbColor rgb="FFFFCC99"/>
      <rgbColor rgb="FF4472C4"/>
      <rgbColor rgb="FF5B9BD5"/>
      <rgbColor rgb="FFA9D08E"/>
      <rgbColor rgb="FFFFC000"/>
      <rgbColor rgb="FFF4B183"/>
      <rgbColor rgb="FFFD7E00"/>
      <rgbColor rgb="FF7F7F7F"/>
      <rgbColor rgb="FFA5A5A5"/>
      <rgbColor rgb="FFE2EFDA"/>
      <rgbColor rgb="FF70AD47"/>
      <rgbColor rgb="FFE2F0D9"/>
      <rgbColor rgb="FFDAE3F3"/>
      <rgbColor rgb="FFFFCCCC"/>
      <rgbColor rgb="FFFFC7CE"/>
      <rgbColor rgb="FF44546A"/>
      <rgbColor rgb="FF3D3D3D"/>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sharedStrings" Target="sharedStrings.xml"/>
</Relationships>
</file>

<file path=xl/drawings/_rels/drawing2.xml.rels><?xml version="1.0" encoding="UTF-8"?>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0.png"/><Relationship Id="rId3" Type="http://schemas.openxmlformats.org/officeDocument/2006/relationships/image" Target="../media/image11.png"/><Relationship Id="rId4" Type="http://schemas.openxmlformats.org/officeDocument/2006/relationships/image" Target="../media/image12.png"/><Relationship Id="rId5" Type="http://schemas.openxmlformats.org/officeDocument/2006/relationships/image" Target="../media/image13.png"/><Relationship Id="rId6" Type="http://schemas.openxmlformats.org/officeDocument/2006/relationships/image" Target="../media/image14.png"/><Relationship Id="rId7" Type="http://schemas.openxmlformats.org/officeDocument/2006/relationships/image" Target="../media/image15.png"/><Relationship Id="rId8" Type="http://schemas.openxmlformats.org/officeDocument/2006/relationships/image" Target="../media/image16.pn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45720</xdr:colOff>
      <xdr:row>1</xdr:row>
      <xdr:rowOff>124200</xdr:rowOff>
    </xdr:from>
    <xdr:to>
      <xdr:col>14</xdr:col>
      <xdr:colOff>736200</xdr:colOff>
      <xdr:row>29</xdr:row>
      <xdr:rowOff>94680</xdr:rowOff>
    </xdr:to>
    <xdr:pic>
      <xdr:nvPicPr>
        <xdr:cNvPr id="0" name="圖片 1" descr="表1-1.png"/>
        <xdr:cNvPicPr/>
      </xdr:nvPicPr>
      <xdr:blipFill>
        <a:blip r:embed="rId1"/>
        <a:stretch/>
      </xdr:blipFill>
      <xdr:spPr>
        <a:xfrm>
          <a:off x="45720" y="398520"/>
          <a:ext cx="9224640" cy="5304240"/>
        </a:xfrm>
        <a:prstGeom prst="rect">
          <a:avLst/>
        </a:prstGeom>
        <a:ln w="12600">
          <a:noFill/>
        </a:ln>
      </xdr:spPr>
    </xdr:pic>
    <xdr:clientData/>
  </xdr:twoCellAnchor>
  <xdr:twoCellAnchor editAs="oneCell">
    <xdr:from>
      <xdr:col>0</xdr:col>
      <xdr:colOff>0</xdr:colOff>
      <xdr:row>1</xdr:row>
      <xdr:rowOff>78480</xdr:rowOff>
    </xdr:from>
    <xdr:to>
      <xdr:col>14</xdr:col>
      <xdr:colOff>690480</xdr:colOff>
      <xdr:row>29</xdr:row>
      <xdr:rowOff>48960</xdr:rowOff>
    </xdr:to>
    <xdr:pic>
      <xdr:nvPicPr>
        <xdr:cNvPr id="1" name="圖片 2" descr="表1-1.png"/>
        <xdr:cNvPicPr/>
      </xdr:nvPicPr>
      <xdr:blipFill>
        <a:blip r:embed="rId2"/>
        <a:stretch/>
      </xdr:blipFill>
      <xdr:spPr>
        <a:xfrm>
          <a:off x="0" y="352800"/>
          <a:ext cx="9224640" cy="5304240"/>
        </a:xfrm>
        <a:prstGeom prst="rect">
          <a:avLst/>
        </a:prstGeom>
        <a:ln w="12600">
          <a:noFill/>
        </a:ln>
      </xdr:spPr>
    </xdr:pic>
    <xdr:clientData/>
  </xdr:twoCellAnchor>
  <xdr:twoCellAnchor editAs="oneCell">
    <xdr:from>
      <xdr:col>0</xdr:col>
      <xdr:colOff>0</xdr:colOff>
      <xdr:row>35</xdr:row>
      <xdr:rowOff>156240</xdr:rowOff>
    </xdr:from>
    <xdr:to>
      <xdr:col>14</xdr:col>
      <xdr:colOff>675360</xdr:colOff>
      <xdr:row>64</xdr:row>
      <xdr:rowOff>157320</xdr:rowOff>
    </xdr:to>
    <xdr:pic>
      <xdr:nvPicPr>
        <xdr:cNvPr id="2" name="圖片 3" descr="表2-1.png"/>
        <xdr:cNvPicPr/>
      </xdr:nvPicPr>
      <xdr:blipFill>
        <a:blip r:embed="rId3"/>
        <a:stretch/>
      </xdr:blipFill>
      <xdr:spPr>
        <a:xfrm>
          <a:off x="0" y="6991200"/>
          <a:ext cx="9209520" cy="5525640"/>
        </a:xfrm>
        <a:prstGeom prst="rect">
          <a:avLst/>
        </a:prstGeom>
        <a:ln w="12600">
          <a:noFill/>
        </a:ln>
      </xdr:spPr>
    </xdr:pic>
    <xdr:clientData/>
  </xdr:twoCellAnchor>
  <xdr:twoCellAnchor editAs="oneCell">
    <xdr:from>
      <xdr:col>0</xdr:col>
      <xdr:colOff>63360</xdr:colOff>
      <xdr:row>73</xdr:row>
      <xdr:rowOff>2880</xdr:rowOff>
    </xdr:from>
    <xdr:to>
      <xdr:col>14</xdr:col>
      <xdr:colOff>768960</xdr:colOff>
      <xdr:row>102</xdr:row>
      <xdr:rowOff>172800</xdr:rowOff>
    </xdr:to>
    <xdr:pic>
      <xdr:nvPicPr>
        <xdr:cNvPr id="3" name="圖片 4" descr="表3-1.png"/>
        <xdr:cNvPicPr/>
      </xdr:nvPicPr>
      <xdr:blipFill>
        <a:blip r:embed="rId4"/>
        <a:stretch/>
      </xdr:blipFill>
      <xdr:spPr>
        <a:xfrm>
          <a:off x="63360" y="14160600"/>
          <a:ext cx="9239760" cy="5778360"/>
        </a:xfrm>
        <a:prstGeom prst="rect">
          <a:avLst/>
        </a:prstGeom>
        <a:ln w="12600">
          <a:noFill/>
        </a:ln>
      </xdr:spPr>
    </xdr:pic>
    <xdr:clientData/>
  </xdr:twoCellAnchor>
  <xdr:twoCellAnchor editAs="oneCell">
    <xdr:from>
      <xdr:col>0</xdr:col>
      <xdr:colOff>31680</xdr:colOff>
      <xdr:row>109</xdr:row>
      <xdr:rowOff>135360</xdr:rowOff>
    </xdr:from>
    <xdr:to>
      <xdr:col>14</xdr:col>
      <xdr:colOff>790920</xdr:colOff>
      <xdr:row>139</xdr:row>
      <xdr:rowOff>15120</xdr:rowOff>
    </xdr:to>
    <xdr:pic>
      <xdr:nvPicPr>
        <xdr:cNvPr id="4" name="圖片 5" descr="表4-1.png"/>
        <xdr:cNvPicPr/>
      </xdr:nvPicPr>
      <xdr:blipFill>
        <a:blip r:embed="rId5"/>
        <a:stretch/>
      </xdr:blipFill>
      <xdr:spPr>
        <a:xfrm>
          <a:off x="31680" y="21234960"/>
          <a:ext cx="9293400" cy="5678640"/>
        </a:xfrm>
        <a:prstGeom prst="rect">
          <a:avLst/>
        </a:prstGeom>
        <a:ln w="12600">
          <a:noFill/>
        </a:ln>
      </xdr:spPr>
    </xdr:pic>
    <xdr:clientData/>
  </xdr:twoCellAnchor>
  <xdr:twoCellAnchor editAs="oneCell">
    <xdr:from>
      <xdr:col>0</xdr:col>
      <xdr:colOff>174600</xdr:colOff>
      <xdr:row>183</xdr:row>
      <xdr:rowOff>89280</xdr:rowOff>
    </xdr:from>
    <xdr:to>
      <xdr:col>14</xdr:col>
      <xdr:colOff>842400</xdr:colOff>
      <xdr:row>211</xdr:row>
      <xdr:rowOff>14040</xdr:rowOff>
    </xdr:to>
    <xdr:pic>
      <xdr:nvPicPr>
        <xdr:cNvPr id="5" name="Picture 22" descr=""/>
        <xdr:cNvPicPr/>
      </xdr:nvPicPr>
      <xdr:blipFill>
        <a:blip r:embed="rId6"/>
        <a:stretch/>
      </xdr:blipFill>
      <xdr:spPr>
        <a:xfrm>
          <a:off x="174600" y="35573400"/>
          <a:ext cx="9201960" cy="5342760"/>
        </a:xfrm>
        <a:prstGeom prst="rect">
          <a:avLst/>
        </a:prstGeom>
        <a:ln w="12600">
          <a:noFill/>
        </a:ln>
      </xdr:spPr>
    </xdr:pic>
    <xdr:clientData/>
  </xdr:twoCellAnchor>
  <xdr:twoCellAnchor editAs="oneCell">
    <xdr:from>
      <xdr:col>0</xdr:col>
      <xdr:colOff>142920</xdr:colOff>
      <xdr:row>223</xdr:row>
      <xdr:rowOff>172080</xdr:rowOff>
    </xdr:from>
    <xdr:to>
      <xdr:col>14</xdr:col>
      <xdr:colOff>787680</xdr:colOff>
      <xdr:row>251</xdr:row>
      <xdr:rowOff>165600</xdr:rowOff>
    </xdr:to>
    <xdr:pic>
      <xdr:nvPicPr>
        <xdr:cNvPr id="6" name="圖片 7" descr="表6-6.png"/>
        <xdr:cNvPicPr/>
      </xdr:nvPicPr>
      <xdr:blipFill>
        <a:blip r:embed="rId7"/>
        <a:stretch/>
      </xdr:blipFill>
      <xdr:spPr>
        <a:xfrm>
          <a:off x="142920" y="43360200"/>
          <a:ext cx="9178920" cy="5327640"/>
        </a:xfrm>
        <a:prstGeom prst="rect">
          <a:avLst/>
        </a:prstGeom>
        <a:ln w="12600">
          <a:noFill/>
        </a:ln>
      </xdr:spPr>
    </xdr:pic>
    <xdr:clientData/>
  </xdr:twoCellAnchor>
  <xdr:twoCellAnchor editAs="oneCell">
    <xdr:from>
      <xdr:col>0</xdr:col>
      <xdr:colOff>63360</xdr:colOff>
      <xdr:row>147</xdr:row>
      <xdr:rowOff>173520</xdr:rowOff>
    </xdr:from>
    <xdr:to>
      <xdr:col>14</xdr:col>
      <xdr:colOff>601560</xdr:colOff>
      <xdr:row>176</xdr:row>
      <xdr:rowOff>160200</xdr:rowOff>
    </xdr:to>
    <xdr:pic>
      <xdr:nvPicPr>
        <xdr:cNvPr id="7" name="Picture 35" descr=""/>
        <xdr:cNvPicPr/>
      </xdr:nvPicPr>
      <xdr:blipFill>
        <a:blip r:embed="rId8"/>
        <a:stretch/>
      </xdr:blipFill>
      <xdr:spPr>
        <a:xfrm>
          <a:off x="63360" y="28595880"/>
          <a:ext cx="9072360" cy="5595120"/>
        </a:xfrm>
        <a:prstGeom prst="rect">
          <a:avLst/>
        </a:prstGeom>
        <a:ln w="1260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45720</xdr:colOff>
      <xdr:row>1</xdr:row>
      <xdr:rowOff>30600</xdr:rowOff>
    </xdr:from>
    <xdr:to>
      <xdr:col>0</xdr:col>
      <xdr:colOff>624960</xdr:colOff>
      <xdr:row>1</xdr:row>
      <xdr:rowOff>282240</xdr:rowOff>
    </xdr:to>
    <xdr:sp>
      <xdr:nvSpPr>
        <xdr:cNvPr id="8" name="TextShape 1"/>
        <xdr:cNvSpPr txBox="1"/>
      </xdr:nvSpPr>
      <xdr:spPr>
        <a:xfrm>
          <a:off x="45720" y="435600"/>
          <a:ext cx="579240" cy="251640"/>
        </a:xfrm>
        <a:prstGeom prst="rect">
          <a:avLst/>
        </a:prstGeom>
        <a:solidFill>
          <a:srgbClr val="ffffff"/>
        </a:solidFill>
        <a:ln w="12600">
          <a:noFill/>
        </a:ln>
      </xdr:spPr>
      <xdr:txBody>
        <a:bodyPr>
          <a:noAutofit/>
        </a:bodyPr>
        <a:p>
          <a:pPr>
            <a:lnSpc>
              <a:spcPct val="100000"/>
            </a:lnSpc>
          </a:pPr>
          <a:r>
            <a:rPr b="0" lang="en-US" sz="1400" spc="-1" strike="noStrike">
              <a:solidFill>
                <a:srgbClr val="000000"/>
              </a:solidFill>
              <a:latin typeface="標楷體"/>
              <a:ea typeface="標楷體"/>
            </a:rPr>
            <a:t>表</a:t>
          </a:r>
          <a:r>
            <a:rPr b="0" lang="en-US" sz="1400" spc="-1" strike="noStrike">
              <a:solidFill>
                <a:srgbClr val="000000"/>
              </a:solidFill>
              <a:latin typeface="標楷體"/>
              <a:ea typeface="標楷體"/>
            </a:rPr>
            <a:t>4</a:t>
          </a:r>
          <a:endParaRPr b="0" lang="en-US" sz="1400" spc="-1" strike="noStrike">
            <a:latin typeface="Times New Roman"/>
          </a:endParaRPr>
        </a:p>
      </xdr:txBody>
    </xdr:sp>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3.xml"/><Relationship Id="rId3" Type="http://schemas.openxmlformats.org/officeDocument/2006/relationships/vmlDrawing" Target="../drawings/vmlDrawing1.v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O130"/>
  <sheetViews>
    <sheetView showFormulas="false" showGridLines="true" showRowColHeaders="true" showZeros="true" rightToLeft="false" tabSelected="true" showOutlineSymbols="true" defaultGridColor="true" view="normal" topLeftCell="A1" colorId="64" zoomScale="120" zoomScaleNormal="12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1" width="8.14"/>
    <col collapsed="false" customWidth="true" hidden="false" outlineLevel="0" max="2" min="2" style="1" width="42.49"/>
    <col collapsed="false" customWidth="true" hidden="false" outlineLevel="0" max="3" min="3" style="1" width="14.38"/>
    <col collapsed="false" customWidth="true" hidden="false" outlineLevel="0" max="4" min="4" style="1" width="12.98"/>
    <col collapsed="false" customWidth="true" hidden="false" outlineLevel="0" max="6" min="5" style="1" width="14.38"/>
    <col collapsed="false" customWidth="true" hidden="false" outlineLevel="0" max="7" min="7" style="1" width="14.25"/>
    <col collapsed="false" customWidth="true" hidden="false" outlineLevel="0" max="8" min="8" style="1" width="16.41"/>
    <col collapsed="false" customWidth="true" hidden="false" outlineLevel="0" max="9" min="9" style="1" width="14.38"/>
    <col collapsed="false" customWidth="true" hidden="false" outlineLevel="0" max="10" min="10" style="1" width="8.65"/>
    <col collapsed="false" customWidth="true" hidden="false" outlineLevel="0" max="11" min="11" style="1" width="9.28"/>
    <col collapsed="false" customWidth="true" hidden="false" outlineLevel="0" max="12" min="12" style="1" width="9.41"/>
    <col collapsed="false" customWidth="true" hidden="false" outlineLevel="0" max="13" min="13" style="1" width="12.85"/>
    <col collapsed="false" customWidth="true" hidden="false" outlineLevel="0" max="14" min="14" style="1" width="14.12"/>
    <col collapsed="false" customWidth="true" hidden="false" outlineLevel="0" max="15" min="15" style="1" width="12.09"/>
    <col collapsed="false" customWidth="true" hidden="false" outlineLevel="0" max="1025" min="16" style="1" width="8.27"/>
  </cols>
  <sheetData>
    <row r="1" customFormat="false" ht="24" hidden="false" customHeight="true" outlineLevel="0" collapsed="false">
      <c r="A1" s="2" t="s">
        <v>0</v>
      </c>
      <c r="B1" s="2"/>
      <c r="C1" s="2"/>
      <c r="D1" s="2"/>
      <c r="E1" s="2"/>
      <c r="F1" s="2"/>
      <c r="G1" s="2"/>
      <c r="H1" s="2"/>
      <c r="I1" s="2"/>
      <c r="J1" s="2"/>
      <c r="K1" s="2"/>
      <c r="L1" s="2"/>
      <c r="M1" s="2"/>
      <c r="N1" s="2"/>
      <c r="O1" s="2"/>
    </row>
    <row r="2" customFormat="false" ht="24" hidden="false" customHeight="true" outlineLevel="0" collapsed="false">
      <c r="A2" s="2" t="s">
        <v>1</v>
      </c>
      <c r="B2" s="2"/>
      <c r="C2" s="2"/>
      <c r="D2" s="2"/>
      <c r="E2" s="2"/>
      <c r="F2" s="2"/>
      <c r="G2" s="2"/>
      <c r="H2" s="2"/>
      <c r="I2" s="2"/>
      <c r="J2" s="2"/>
      <c r="K2" s="2"/>
      <c r="L2" s="2"/>
      <c r="M2" s="2"/>
      <c r="N2" s="2"/>
      <c r="O2" s="2"/>
    </row>
    <row r="3" customFormat="false" ht="18.75" hidden="false" customHeight="true" outlineLevel="0" collapsed="false">
      <c r="A3" s="1" t="s">
        <v>2</v>
      </c>
      <c r="B3" s="3"/>
      <c r="C3" s="3"/>
      <c r="D3" s="3"/>
      <c r="E3" s="3"/>
      <c r="F3" s="3"/>
      <c r="G3" s="3"/>
      <c r="H3" s="3"/>
      <c r="I3" s="3"/>
      <c r="J3" s="3"/>
      <c r="K3" s="3"/>
      <c r="L3" s="3"/>
      <c r="M3" s="3"/>
      <c r="N3" s="3"/>
      <c r="O3" s="4" t="s">
        <v>3</v>
      </c>
    </row>
    <row r="4" s="7" customFormat="true" ht="17.25" hidden="false" customHeight="true" outlineLevel="0" collapsed="false">
      <c r="A4" s="5" t="s">
        <v>4</v>
      </c>
      <c r="B4" s="6" t="s">
        <v>5</v>
      </c>
      <c r="C4" s="6" t="s">
        <v>6</v>
      </c>
      <c r="D4" s="6"/>
      <c r="E4" s="6"/>
      <c r="F4" s="6"/>
      <c r="G4" s="6"/>
      <c r="H4" s="6"/>
      <c r="I4" s="6"/>
      <c r="J4" s="6"/>
      <c r="K4" s="6"/>
      <c r="L4" s="6"/>
      <c r="M4" s="6"/>
      <c r="N4" s="5" t="s">
        <v>7</v>
      </c>
      <c r="O4" s="5"/>
    </row>
    <row r="5" s="7" customFormat="true" ht="16.5" hidden="false" customHeight="true" outlineLevel="0" collapsed="false">
      <c r="A5" s="5"/>
      <c r="B5" s="5"/>
      <c r="C5" s="6" t="s">
        <v>8</v>
      </c>
      <c r="D5" s="5" t="s">
        <v>9</v>
      </c>
      <c r="E5" s="8" t="s">
        <v>10</v>
      </c>
      <c r="F5" s="6" t="s">
        <v>11</v>
      </c>
      <c r="G5" s="6"/>
      <c r="H5" s="6"/>
      <c r="I5" s="6" t="s">
        <v>12</v>
      </c>
      <c r="J5" s="6"/>
      <c r="K5" s="6"/>
      <c r="L5" s="6"/>
      <c r="M5" s="5" t="s">
        <v>13</v>
      </c>
      <c r="N5" s="5" t="s">
        <v>14</v>
      </c>
      <c r="O5" s="5" t="s">
        <v>13</v>
      </c>
    </row>
    <row r="6" s="7" customFormat="true" ht="36.75" hidden="false" customHeight="true" outlineLevel="0" collapsed="false">
      <c r="A6" s="5"/>
      <c r="B6" s="5"/>
      <c r="C6" s="5"/>
      <c r="D6" s="5"/>
      <c r="E6" s="5"/>
      <c r="F6" s="6" t="s">
        <v>15</v>
      </c>
      <c r="G6" s="6" t="s">
        <v>9</v>
      </c>
      <c r="H6" s="8" t="s">
        <v>10</v>
      </c>
      <c r="I6" s="5" t="s">
        <v>16</v>
      </c>
      <c r="J6" s="6" t="s">
        <v>15</v>
      </c>
      <c r="K6" s="6" t="s">
        <v>9</v>
      </c>
      <c r="L6" s="9" t="s">
        <v>10</v>
      </c>
      <c r="M6" s="5"/>
      <c r="N6" s="5"/>
      <c r="O6" s="5"/>
    </row>
    <row r="7" s="12" customFormat="true" ht="30" hidden="false" customHeight="true" outlineLevel="0" collapsed="false">
      <c r="A7" s="10" t="s">
        <v>17</v>
      </c>
      <c r="B7" s="10"/>
      <c r="C7" s="11" t="n">
        <f aca="false">C8+C97</f>
        <v>26017610</v>
      </c>
      <c r="D7" s="11" t="n">
        <f aca="false">D8+D97</f>
        <v>4317801</v>
      </c>
      <c r="E7" s="11" t="n">
        <f aca="false">E8+E97</f>
        <v>21699809</v>
      </c>
      <c r="F7" s="11" t="n">
        <f aca="false">F8+F97</f>
        <v>26017610</v>
      </c>
      <c r="G7" s="11" t="n">
        <f aca="false">G8+G97</f>
        <v>4317801</v>
      </c>
      <c r="H7" s="11" t="n">
        <f aca="false">H8+H97</f>
        <v>21699809</v>
      </c>
      <c r="I7" s="11"/>
      <c r="J7" s="11"/>
      <c r="K7" s="11"/>
      <c r="L7" s="11"/>
      <c r="M7" s="11" t="n">
        <f aca="false">M8+M97</f>
        <v>272985</v>
      </c>
      <c r="N7" s="11" t="n">
        <f aca="false">N8+N97</f>
        <v>1472690</v>
      </c>
      <c r="O7" s="11" t="n">
        <f aca="false">O8+O97</f>
        <v>0</v>
      </c>
    </row>
    <row r="8" s="15" customFormat="true" ht="30" hidden="true" customHeight="true" outlineLevel="0" collapsed="false">
      <c r="A8" s="13" t="s">
        <v>18</v>
      </c>
      <c r="B8" s="13"/>
      <c r="C8" s="14" t="n">
        <f aca="false">C9+C18+C25+C28+C33+C40+C41+C42+C43+C46+C47</f>
        <v>17319291</v>
      </c>
      <c r="D8" s="14" t="n">
        <f aca="false">D9+D18+D25+D28+D33+D40+D41+D42+D43+D46+D47</f>
        <v>3140018</v>
      </c>
      <c r="E8" s="14" t="n">
        <f aca="false">E9+E18+E25+E28+E33+E40+E41+E42+E43+E46+E47</f>
        <v>14179273</v>
      </c>
      <c r="F8" s="14" t="n">
        <f aca="false">F9+F18+F25+F28+F33+F40+F41+F42+F43+F46+F47</f>
        <v>17319291</v>
      </c>
      <c r="G8" s="14" t="n">
        <f aca="false">G9+G18+G25+G28+G33+G40+G41+G42+G43+G46+G47</f>
        <v>3140018</v>
      </c>
      <c r="H8" s="14" t="n">
        <f aca="false">H9+H18+H25+H28+H33+H40+H41+H42+H43+H46+H47</f>
        <v>14179273</v>
      </c>
      <c r="I8" s="14"/>
      <c r="J8" s="14"/>
      <c r="K8" s="14"/>
      <c r="L8" s="14"/>
      <c r="M8" s="14" t="n">
        <f aca="false">SUM(M9,M18,M25,M28,M33,M40:M43,M46,M47)</f>
        <v>0</v>
      </c>
      <c r="N8" s="14" t="n">
        <f aca="false">N9+N18+N25+N28+N33+N40+N41+N42+N43+N46+N47</f>
        <v>1472690</v>
      </c>
      <c r="O8" s="14" t="n">
        <f aca="false">O9+O18+O25+O28+O33+O40+O41+O42+O43+O46+O47</f>
        <v>0</v>
      </c>
    </row>
    <row r="9" s="19" customFormat="true" ht="25.35" hidden="true" customHeight="true" outlineLevel="0" collapsed="false">
      <c r="A9" s="16" t="s">
        <v>19</v>
      </c>
      <c r="B9" s="17" t="s">
        <v>20</v>
      </c>
      <c r="C9" s="18" t="n">
        <f aca="false">SUM(C10:C17)</f>
        <v>2172839</v>
      </c>
      <c r="D9" s="18" t="n">
        <f aca="false">SUM(D10:D17)</f>
        <v>1275436</v>
      </c>
      <c r="E9" s="18" t="n">
        <f aca="false">SUM(E10:E17)</f>
        <v>897403</v>
      </c>
      <c r="F9" s="18" t="n">
        <f aca="false">SUM(F10:F17)</f>
        <v>2172839</v>
      </c>
      <c r="G9" s="18" t="n">
        <f aca="false">SUM(G10:G17)</f>
        <v>1275436</v>
      </c>
      <c r="H9" s="18" t="n">
        <f aca="false">SUM(H10:H17)</f>
        <v>897403</v>
      </c>
      <c r="I9" s="18"/>
      <c r="J9" s="18"/>
      <c r="K9" s="18"/>
      <c r="L9" s="18"/>
      <c r="M9" s="18" t="n">
        <f aca="false">SUM(M10:M17)</f>
        <v>0</v>
      </c>
      <c r="N9" s="18" t="n">
        <f aca="false">SUM(N10:N17)</f>
        <v>82562</v>
      </c>
      <c r="O9" s="18" t="n">
        <f aca="false">SUM(O10:O17)</f>
        <v>0</v>
      </c>
    </row>
    <row r="10" customFormat="false" ht="25.35" hidden="true" customHeight="true" outlineLevel="0" collapsed="false">
      <c r="A10" s="20" t="s">
        <v>21</v>
      </c>
      <c r="B10" s="21" t="s">
        <v>22</v>
      </c>
      <c r="C10" s="22" t="n">
        <f aca="false">SUM(D10:E10)</f>
        <v>497020</v>
      </c>
      <c r="D10" s="22" t="n">
        <f aca="false">G10</f>
        <v>382631</v>
      </c>
      <c r="E10" s="22" t="n">
        <f aca="false">H10</f>
        <v>114389</v>
      </c>
      <c r="F10" s="22" t="n">
        <f aca="false">SUM(G10:H10)</f>
        <v>497020</v>
      </c>
      <c r="G10" s="23" t="n">
        <v>382631</v>
      </c>
      <c r="H10" s="23" t="n">
        <v>114389</v>
      </c>
      <c r="I10" s="24"/>
      <c r="J10" s="24"/>
      <c r="K10" s="24"/>
      <c r="L10" s="24"/>
      <c r="M10" s="24"/>
      <c r="N10" s="25" t="n">
        <v>6602</v>
      </c>
      <c r="O10" s="24"/>
    </row>
    <row r="11" customFormat="false" ht="25.35" hidden="true" customHeight="true" outlineLevel="0" collapsed="false">
      <c r="A11" s="20" t="s">
        <v>23</v>
      </c>
      <c r="B11" s="21" t="s">
        <v>24</v>
      </c>
      <c r="C11" s="22" t="n">
        <f aca="false">SUM(D11:E11)</f>
        <v>497019</v>
      </c>
      <c r="D11" s="22" t="n">
        <f aca="false">G11</f>
        <v>382631</v>
      </c>
      <c r="E11" s="22" t="n">
        <f aca="false">H11</f>
        <v>114388</v>
      </c>
      <c r="F11" s="22" t="n">
        <f aca="false">SUM(G11:H11)</f>
        <v>497019</v>
      </c>
      <c r="G11" s="23" t="n">
        <v>382631</v>
      </c>
      <c r="H11" s="23" t="n">
        <v>114388</v>
      </c>
      <c r="I11" s="24"/>
      <c r="J11" s="24"/>
      <c r="K11" s="24"/>
      <c r="L11" s="24"/>
      <c r="M11" s="24"/>
      <c r="N11" s="25" t="n">
        <v>6602</v>
      </c>
      <c r="O11" s="24"/>
    </row>
    <row r="12" customFormat="false" ht="25.35" hidden="true" customHeight="true" outlineLevel="0" collapsed="false">
      <c r="A12" s="20" t="s">
        <v>25</v>
      </c>
      <c r="B12" s="21" t="s">
        <v>26</v>
      </c>
      <c r="C12" s="22" t="n">
        <f aca="false">SUM(D12:E12)</f>
        <v>662692</v>
      </c>
      <c r="D12" s="22" t="n">
        <f aca="false">G12</f>
        <v>510174</v>
      </c>
      <c r="E12" s="22" t="n">
        <f aca="false">H12</f>
        <v>152518</v>
      </c>
      <c r="F12" s="22" t="n">
        <f aca="false">SUM(G12:H12)</f>
        <v>662692</v>
      </c>
      <c r="G12" s="23" t="n">
        <v>510174</v>
      </c>
      <c r="H12" s="23" t="n">
        <v>152518</v>
      </c>
      <c r="I12" s="24"/>
      <c r="J12" s="24"/>
      <c r="K12" s="24"/>
      <c r="L12" s="24"/>
      <c r="M12" s="24"/>
      <c r="N12" s="25" t="n">
        <v>8804</v>
      </c>
      <c r="O12" s="24"/>
    </row>
    <row r="13" customFormat="false" ht="25.35" hidden="true" customHeight="true" outlineLevel="0" collapsed="false">
      <c r="A13" s="20" t="s">
        <v>27</v>
      </c>
      <c r="B13" s="21" t="s">
        <v>28</v>
      </c>
      <c r="C13" s="22" t="n">
        <f aca="false">SUM(D13:E13)</f>
        <v>42114</v>
      </c>
      <c r="D13" s="22"/>
      <c r="E13" s="22" t="n">
        <f aca="false">H13</f>
        <v>42114</v>
      </c>
      <c r="F13" s="22" t="n">
        <f aca="false">SUM(G13:H13)</f>
        <v>42114</v>
      </c>
      <c r="G13" s="23"/>
      <c r="H13" s="23" t="n">
        <v>42114</v>
      </c>
      <c r="I13" s="24"/>
      <c r="J13" s="24"/>
      <c r="K13" s="24"/>
      <c r="L13" s="24"/>
      <c r="M13" s="24"/>
      <c r="N13" s="25" t="n">
        <v>4860</v>
      </c>
      <c r="O13" s="24"/>
    </row>
    <row r="14" customFormat="false" ht="25.35" hidden="true" customHeight="true" outlineLevel="0" collapsed="false">
      <c r="A14" s="20" t="s">
        <v>29</v>
      </c>
      <c r="B14" s="21" t="s">
        <v>30</v>
      </c>
      <c r="C14" s="22" t="n">
        <f aca="false">SUM(D14:E14)</f>
        <v>45212</v>
      </c>
      <c r="D14" s="22"/>
      <c r="E14" s="22" t="n">
        <f aca="false">H14</f>
        <v>45212</v>
      </c>
      <c r="F14" s="22" t="n">
        <f aca="false">SUM(G14:H14)</f>
        <v>45212</v>
      </c>
      <c r="G14" s="23"/>
      <c r="H14" s="23" t="n">
        <v>45212</v>
      </c>
      <c r="I14" s="24"/>
      <c r="J14" s="24"/>
      <c r="K14" s="24"/>
      <c r="L14" s="24"/>
      <c r="M14" s="24"/>
      <c r="N14" s="25"/>
      <c r="O14" s="24"/>
    </row>
    <row r="15" customFormat="false" ht="25.35" hidden="true" customHeight="true" outlineLevel="0" collapsed="false">
      <c r="A15" s="20" t="s">
        <v>31</v>
      </c>
      <c r="B15" s="21" t="s">
        <v>32</v>
      </c>
      <c r="C15" s="22" t="n">
        <f aca="false">SUM(D15:E15)</f>
        <v>1000</v>
      </c>
      <c r="D15" s="22"/>
      <c r="E15" s="22" t="n">
        <f aca="false">H15</f>
        <v>1000</v>
      </c>
      <c r="F15" s="22" t="n">
        <f aca="false">SUM(G15:H15)</f>
        <v>1000</v>
      </c>
      <c r="G15" s="23"/>
      <c r="H15" s="23" t="n">
        <v>1000</v>
      </c>
      <c r="I15" s="24"/>
      <c r="J15" s="24"/>
      <c r="K15" s="24"/>
      <c r="L15" s="24"/>
      <c r="M15" s="24"/>
      <c r="N15" s="25"/>
      <c r="O15" s="24"/>
    </row>
    <row r="16" customFormat="false" ht="25.35" hidden="true" customHeight="true" outlineLevel="0" collapsed="false">
      <c r="A16" s="20" t="s">
        <v>33</v>
      </c>
      <c r="B16" s="21" t="s">
        <v>34</v>
      </c>
      <c r="C16" s="22" t="n">
        <f aca="false">SUM(D16:E16)</f>
        <v>14000</v>
      </c>
      <c r="D16" s="22"/>
      <c r="E16" s="22" t="n">
        <f aca="false">H16</f>
        <v>14000</v>
      </c>
      <c r="F16" s="22" t="n">
        <f aca="false">SUM(G16:H16)</f>
        <v>14000</v>
      </c>
      <c r="G16" s="23"/>
      <c r="H16" s="23" t="n">
        <v>14000</v>
      </c>
      <c r="I16" s="24"/>
      <c r="J16" s="24"/>
      <c r="K16" s="24"/>
      <c r="L16" s="24"/>
      <c r="M16" s="24"/>
      <c r="N16" s="25"/>
      <c r="O16" s="24"/>
    </row>
    <row r="17" customFormat="false" ht="25.35" hidden="true" customHeight="true" outlineLevel="0" collapsed="false">
      <c r="A17" s="20" t="s">
        <v>35</v>
      </c>
      <c r="B17" s="26" t="s">
        <v>36</v>
      </c>
      <c r="C17" s="22" t="n">
        <f aca="false">SUM(D17:E17)</f>
        <v>413782</v>
      </c>
      <c r="D17" s="22"/>
      <c r="E17" s="22" t="n">
        <f aca="false">H17</f>
        <v>413782</v>
      </c>
      <c r="F17" s="22" t="n">
        <f aca="false">SUM(G17:H17)</f>
        <v>413782</v>
      </c>
      <c r="G17" s="23"/>
      <c r="H17" s="23" t="n">
        <v>413782</v>
      </c>
      <c r="I17" s="24"/>
      <c r="J17" s="24"/>
      <c r="K17" s="24"/>
      <c r="L17" s="24"/>
      <c r="M17" s="24"/>
      <c r="N17" s="25" t="n">
        <v>55694</v>
      </c>
      <c r="O17" s="24"/>
    </row>
    <row r="18" s="19" customFormat="true" ht="25.35" hidden="true" customHeight="true" outlineLevel="0" collapsed="false">
      <c r="A18" s="16" t="s">
        <v>37</v>
      </c>
      <c r="B18" s="27" t="s">
        <v>38</v>
      </c>
      <c r="C18" s="18" t="n">
        <f aca="false">SUM(C19:C24)</f>
        <v>3376421</v>
      </c>
      <c r="D18" s="18" t="n">
        <f aca="false">SUM(D19:D24)</f>
        <v>124657</v>
      </c>
      <c r="E18" s="18" t="n">
        <f aca="false">SUM(E19:E24)</f>
        <v>3251764</v>
      </c>
      <c r="F18" s="18" t="n">
        <f aca="false">SUM(F19:F24)</f>
        <v>3376421</v>
      </c>
      <c r="G18" s="18" t="n">
        <f aca="false">SUM(G19:G24)</f>
        <v>124657</v>
      </c>
      <c r="H18" s="18" t="n">
        <f aca="false">SUM(H19:H24)</f>
        <v>3251764</v>
      </c>
      <c r="I18" s="18"/>
      <c r="J18" s="18"/>
      <c r="K18" s="18"/>
      <c r="L18" s="18"/>
      <c r="M18" s="18" t="n">
        <f aca="false">SUM(M19:M24)</f>
        <v>0</v>
      </c>
      <c r="N18" s="18" t="n">
        <f aca="false">SUM(N19:N24)</f>
        <v>419679</v>
      </c>
      <c r="O18" s="18" t="n">
        <f aca="false">SUM(O19:O24)</f>
        <v>0</v>
      </c>
    </row>
    <row r="19" customFormat="false" ht="25.35" hidden="true" customHeight="true" outlineLevel="0" collapsed="false">
      <c r="A19" s="20" t="s">
        <v>39</v>
      </c>
      <c r="B19" s="26" t="s">
        <v>40</v>
      </c>
      <c r="C19" s="22" t="n">
        <f aca="false">SUM(D19:E19)</f>
        <v>383032</v>
      </c>
      <c r="D19" s="22" t="n">
        <f aca="false">G19</f>
        <v>124657</v>
      </c>
      <c r="E19" s="22" t="n">
        <f aca="false">H19</f>
        <v>258375</v>
      </c>
      <c r="F19" s="22" t="n">
        <f aca="false">SUM(G19:H19)</f>
        <v>383032</v>
      </c>
      <c r="G19" s="23" t="n">
        <v>124657</v>
      </c>
      <c r="H19" s="23" t="n">
        <v>258375</v>
      </c>
      <c r="I19" s="24"/>
      <c r="J19" s="24"/>
      <c r="K19" s="24"/>
      <c r="L19" s="24"/>
      <c r="M19" s="24"/>
      <c r="N19" s="25"/>
      <c r="O19" s="24"/>
    </row>
    <row r="20" customFormat="false" ht="39" hidden="true" customHeight="true" outlineLevel="0" collapsed="false">
      <c r="A20" s="20" t="s">
        <v>41</v>
      </c>
      <c r="B20" s="26" t="s">
        <v>42</v>
      </c>
      <c r="C20" s="22" t="n">
        <f aca="false">SUM(D20:E20)</f>
        <v>47000</v>
      </c>
      <c r="D20" s="22"/>
      <c r="E20" s="22" t="n">
        <f aca="false">H20</f>
        <v>47000</v>
      </c>
      <c r="F20" s="22" t="n">
        <f aca="false">SUM(G20:H20)</f>
        <v>47000</v>
      </c>
      <c r="G20" s="23"/>
      <c r="H20" s="23" t="n">
        <v>47000</v>
      </c>
      <c r="I20" s="24"/>
      <c r="J20" s="24"/>
      <c r="K20" s="24"/>
      <c r="L20" s="24"/>
      <c r="M20" s="24"/>
      <c r="N20" s="25"/>
      <c r="O20" s="24"/>
    </row>
    <row r="21" customFormat="false" ht="25.35" hidden="true" customHeight="true" outlineLevel="0" collapsed="false">
      <c r="A21" s="20" t="s">
        <v>43</v>
      </c>
      <c r="B21" s="28" t="s">
        <v>44</v>
      </c>
      <c r="C21" s="22" t="n">
        <f aca="false">SUM(D21:E21)</f>
        <v>162744</v>
      </c>
      <c r="D21" s="22"/>
      <c r="E21" s="22" t="n">
        <f aca="false">H21</f>
        <v>162744</v>
      </c>
      <c r="F21" s="22" t="n">
        <f aca="false">SUM(G21:H21)</f>
        <v>162744</v>
      </c>
      <c r="G21" s="23"/>
      <c r="H21" s="23" t="n">
        <v>162744</v>
      </c>
      <c r="I21" s="24"/>
      <c r="J21" s="24"/>
      <c r="K21" s="24"/>
      <c r="L21" s="24"/>
      <c r="M21" s="24"/>
      <c r="N21" s="25"/>
      <c r="O21" s="24"/>
    </row>
    <row r="22" customFormat="false" ht="25.35" hidden="true" customHeight="true" outlineLevel="0" collapsed="false">
      <c r="A22" s="20" t="s">
        <v>45</v>
      </c>
      <c r="B22" s="28" t="s">
        <v>46</v>
      </c>
      <c r="C22" s="22"/>
      <c r="D22" s="22"/>
      <c r="E22" s="22"/>
      <c r="F22" s="22"/>
      <c r="G22" s="23"/>
      <c r="H22" s="23"/>
      <c r="I22" s="24"/>
      <c r="J22" s="24"/>
      <c r="K22" s="24"/>
      <c r="L22" s="24"/>
      <c r="M22" s="24"/>
      <c r="N22" s="25"/>
      <c r="O22" s="24"/>
    </row>
    <row r="23" customFormat="false" ht="25.35" hidden="true" customHeight="true" outlineLevel="0" collapsed="false">
      <c r="A23" s="20" t="s">
        <v>47</v>
      </c>
      <c r="B23" s="28" t="s">
        <v>48</v>
      </c>
      <c r="C23" s="22" t="n">
        <f aca="false">SUM(D23:E23)</f>
        <v>191964</v>
      </c>
      <c r="D23" s="22"/>
      <c r="E23" s="22" t="n">
        <f aca="false">H23</f>
        <v>191964</v>
      </c>
      <c r="F23" s="22" t="n">
        <f aca="false">SUM(G23:H23)</f>
        <v>191964</v>
      </c>
      <c r="G23" s="23"/>
      <c r="H23" s="23" t="n">
        <v>191964</v>
      </c>
      <c r="I23" s="24"/>
      <c r="J23" s="24"/>
      <c r="K23" s="24"/>
      <c r="L23" s="24"/>
      <c r="M23" s="24"/>
      <c r="N23" s="25"/>
      <c r="O23" s="24"/>
    </row>
    <row r="24" customFormat="false" ht="25.35" hidden="true" customHeight="true" outlineLevel="0" collapsed="false">
      <c r="A24" s="20" t="s">
        <v>49</v>
      </c>
      <c r="B24" s="28" t="s">
        <v>50</v>
      </c>
      <c r="C24" s="22" t="n">
        <v>2591681</v>
      </c>
      <c r="D24" s="22"/>
      <c r="E24" s="22" t="n">
        <v>2591681</v>
      </c>
      <c r="F24" s="22" t="n">
        <v>2591681</v>
      </c>
      <c r="G24" s="23"/>
      <c r="H24" s="23" t="n">
        <v>2591681</v>
      </c>
      <c r="I24" s="24"/>
      <c r="J24" s="24"/>
      <c r="K24" s="24"/>
      <c r="L24" s="24"/>
      <c r="M24" s="24"/>
      <c r="N24" s="25" t="n">
        <v>419679</v>
      </c>
      <c r="O24" s="24"/>
    </row>
    <row r="25" s="19" customFormat="true" ht="25.35" hidden="true" customHeight="true" outlineLevel="0" collapsed="false">
      <c r="A25" s="16" t="s">
        <v>51</v>
      </c>
      <c r="B25" s="27" t="s">
        <v>52</v>
      </c>
      <c r="C25" s="18" t="n">
        <f aca="false">SUM(C26:C27)</f>
        <v>334358</v>
      </c>
      <c r="D25" s="18"/>
      <c r="E25" s="18" t="n">
        <f aca="false">SUM(E26:E27)</f>
        <v>334358</v>
      </c>
      <c r="F25" s="18" t="n">
        <f aca="false">SUM(F26:F27)</f>
        <v>334358</v>
      </c>
      <c r="G25" s="18"/>
      <c r="H25" s="18" t="n">
        <f aca="false">SUM(H26:H27)</f>
        <v>334358</v>
      </c>
      <c r="I25" s="18"/>
      <c r="J25" s="18"/>
      <c r="K25" s="18"/>
      <c r="L25" s="18"/>
      <c r="M25" s="18" t="n">
        <f aca="false">SUM(M26:M27)</f>
        <v>0</v>
      </c>
      <c r="N25" s="18" t="n">
        <f aca="false">SUM(N26:N27)</f>
        <v>45543</v>
      </c>
      <c r="O25" s="18" t="n">
        <f aca="false">SUM(O26:O27)</f>
        <v>0</v>
      </c>
    </row>
    <row r="26" customFormat="false" ht="27" hidden="true" customHeight="true" outlineLevel="0" collapsed="false">
      <c r="A26" s="20" t="s">
        <v>53</v>
      </c>
      <c r="B26" s="28" t="s">
        <v>54</v>
      </c>
      <c r="C26" s="22" t="n">
        <f aca="false">SUM(D26:E26)</f>
        <v>73975</v>
      </c>
      <c r="D26" s="22"/>
      <c r="E26" s="22" t="n">
        <f aca="false">H26</f>
        <v>73975</v>
      </c>
      <c r="F26" s="22" t="n">
        <f aca="false">SUM(G26:H26)</f>
        <v>73975</v>
      </c>
      <c r="G26" s="23"/>
      <c r="H26" s="23" t="n">
        <v>73975</v>
      </c>
      <c r="I26" s="24"/>
      <c r="J26" s="24"/>
      <c r="K26" s="24"/>
      <c r="L26" s="24"/>
      <c r="M26" s="29"/>
      <c r="N26" s="25"/>
      <c r="O26" s="24"/>
    </row>
    <row r="27" customFormat="false" ht="27" hidden="true" customHeight="true" outlineLevel="0" collapsed="false">
      <c r="A27" s="20" t="s">
        <v>55</v>
      </c>
      <c r="B27" s="28" t="s">
        <v>56</v>
      </c>
      <c r="C27" s="22" t="n">
        <f aca="false">SUM(D27:E27)</f>
        <v>260383</v>
      </c>
      <c r="D27" s="22"/>
      <c r="E27" s="22" t="n">
        <f aca="false">H27</f>
        <v>260383</v>
      </c>
      <c r="F27" s="22" t="n">
        <f aca="false">SUM(G27:H27)</f>
        <v>260383</v>
      </c>
      <c r="G27" s="23"/>
      <c r="H27" s="23" t="n">
        <v>260383</v>
      </c>
      <c r="I27" s="24"/>
      <c r="J27" s="24"/>
      <c r="K27" s="24"/>
      <c r="L27" s="24"/>
      <c r="M27" s="29"/>
      <c r="N27" s="25" t="n">
        <v>45543</v>
      </c>
      <c r="O27" s="24"/>
    </row>
    <row r="28" s="19" customFormat="true" ht="25.35" hidden="true" customHeight="true" outlineLevel="0" collapsed="false">
      <c r="A28" s="16" t="s">
        <v>57</v>
      </c>
      <c r="B28" s="17" t="s">
        <v>58</v>
      </c>
      <c r="C28" s="18" t="n">
        <f aca="false">SUM(C29:C32)</f>
        <v>4896013</v>
      </c>
      <c r="D28" s="18" t="n">
        <f aca="false">SUM(D29:D32)</f>
        <v>392833</v>
      </c>
      <c r="E28" s="18" t="n">
        <f aca="false">SUM(E29:E32)</f>
        <v>4503180</v>
      </c>
      <c r="F28" s="18" t="n">
        <f aca="false">SUM(F29:F32)</f>
        <v>4896013</v>
      </c>
      <c r="G28" s="18" t="n">
        <f aca="false">SUM(G29:G32)</f>
        <v>392833</v>
      </c>
      <c r="H28" s="18" t="n">
        <f aca="false">SUM(H29:H32)</f>
        <v>4503180</v>
      </c>
      <c r="I28" s="18"/>
      <c r="J28" s="18"/>
      <c r="K28" s="18"/>
      <c r="L28" s="18"/>
      <c r="M28" s="18" t="n">
        <f aca="false">SUM(M29:M32)</f>
        <v>0</v>
      </c>
      <c r="N28" s="18" t="n">
        <f aca="false">SUM(N29:N32)</f>
        <v>298856</v>
      </c>
      <c r="O28" s="18" t="n">
        <f aca="false">SUM(O29:O32)</f>
        <v>0</v>
      </c>
    </row>
    <row r="29" customFormat="false" ht="25.35" hidden="true" customHeight="true" outlineLevel="0" collapsed="false">
      <c r="A29" s="20" t="s">
        <v>59</v>
      </c>
      <c r="B29" s="21" t="s">
        <v>60</v>
      </c>
      <c r="C29" s="22" t="n">
        <f aca="false">SUM(D29:E29)</f>
        <v>1622860</v>
      </c>
      <c r="D29" s="22" t="n">
        <f aca="false">G29</f>
        <v>392833</v>
      </c>
      <c r="E29" s="22" t="n">
        <f aca="false">H29</f>
        <v>1230027</v>
      </c>
      <c r="F29" s="22" t="n">
        <f aca="false">SUM(G29:H29)</f>
        <v>1622860</v>
      </c>
      <c r="G29" s="23" t="n">
        <v>392833</v>
      </c>
      <c r="H29" s="23" t="n">
        <v>1230027</v>
      </c>
      <c r="I29" s="24"/>
      <c r="J29" s="24"/>
      <c r="K29" s="24"/>
      <c r="L29" s="24"/>
      <c r="M29" s="24"/>
      <c r="N29" s="25"/>
      <c r="O29" s="24"/>
    </row>
    <row r="30" customFormat="false" ht="25.35" hidden="true" customHeight="true" outlineLevel="0" collapsed="false">
      <c r="A30" s="20" t="s">
        <v>61</v>
      </c>
      <c r="B30" s="26" t="s">
        <v>62</v>
      </c>
      <c r="C30" s="22" t="n">
        <f aca="false">SUM(D30:E30)</f>
        <v>184831</v>
      </c>
      <c r="D30" s="22"/>
      <c r="E30" s="22" t="n">
        <f aca="false">H30</f>
        <v>184831</v>
      </c>
      <c r="F30" s="22" t="n">
        <f aca="false">SUM(G30:H30)</f>
        <v>184831</v>
      </c>
      <c r="G30" s="23"/>
      <c r="H30" s="23" t="n">
        <v>184831</v>
      </c>
      <c r="I30" s="24"/>
      <c r="J30" s="24"/>
      <c r="K30" s="24"/>
      <c r="L30" s="24"/>
      <c r="M30" s="24"/>
      <c r="N30" s="25" t="n">
        <v>77250</v>
      </c>
      <c r="O30" s="24"/>
    </row>
    <row r="31" customFormat="false" ht="25.35" hidden="true" customHeight="true" outlineLevel="0" collapsed="false">
      <c r="A31" s="20" t="s">
        <v>63</v>
      </c>
      <c r="B31" s="28" t="s">
        <v>64</v>
      </c>
      <c r="C31" s="22" t="n">
        <f aca="false">SUM(D31:E31)</f>
        <v>2250</v>
      </c>
      <c r="D31" s="22"/>
      <c r="E31" s="22" t="n">
        <f aca="false">H31</f>
        <v>2250</v>
      </c>
      <c r="F31" s="22" t="n">
        <f aca="false">SUM(G31:H31)</f>
        <v>2250</v>
      </c>
      <c r="G31" s="23"/>
      <c r="H31" s="23" t="n">
        <v>2250</v>
      </c>
      <c r="I31" s="24"/>
      <c r="J31" s="24"/>
      <c r="K31" s="24"/>
      <c r="L31" s="24"/>
      <c r="M31" s="24"/>
      <c r="N31" s="25" t="n">
        <v>8526</v>
      </c>
      <c r="O31" s="24"/>
    </row>
    <row r="32" customFormat="false" ht="25.35" hidden="true" customHeight="true" outlineLevel="0" collapsed="false">
      <c r="A32" s="20" t="s">
        <v>65</v>
      </c>
      <c r="B32" s="26" t="s">
        <v>66</v>
      </c>
      <c r="C32" s="22" t="n">
        <f aca="false">SUM(D32:E32)</f>
        <v>3086072</v>
      </c>
      <c r="D32" s="22"/>
      <c r="E32" s="22" t="n">
        <f aca="false">H32</f>
        <v>3086072</v>
      </c>
      <c r="F32" s="22" t="n">
        <f aca="false">SUM(G32:H32)</f>
        <v>3086072</v>
      </c>
      <c r="G32" s="23"/>
      <c r="H32" s="23" t="n">
        <v>3086072</v>
      </c>
      <c r="I32" s="24"/>
      <c r="J32" s="24"/>
      <c r="K32" s="24"/>
      <c r="L32" s="24"/>
      <c r="M32" s="24"/>
      <c r="N32" s="25" t="n">
        <v>213080</v>
      </c>
      <c r="O32" s="24"/>
    </row>
    <row r="33" s="19" customFormat="true" ht="25.35" hidden="true" customHeight="true" outlineLevel="0" collapsed="false">
      <c r="A33" s="16" t="s">
        <v>67</v>
      </c>
      <c r="B33" s="17" t="s">
        <v>68</v>
      </c>
      <c r="C33" s="18" t="n">
        <f aca="false">SUM(C34:C39)</f>
        <v>4115303</v>
      </c>
      <c r="D33" s="18" t="n">
        <f aca="false">SUM(D34:D39)</f>
        <v>1047935</v>
      </c>
      <c r="E33" s="18" t="n">
        <f aca="false">SUM(E34:E39)</f>
        <v>3067368</v>
      </c>
      <c r="F33" s="18" t="n">
        <f aca="false">SUM(F34:F39)</f>
        <v>4115303</v>
      </c>
      <c r="G33" s="18" t="n">
        <f aca="false">SUM(G34:G39)</f>
        <v>1047935</v>
      </c>
      <c r="H33" s="18" t="n">
        <f aca="false">SUM(H34:H39)</f>
        <v>3067368</v>
      </c>
      <c r="I33" s="18"/>
      <c r="J33" s="18"/>
      <c r="K33" s="18"/>
      <c r="L33" s="18"/>
      <c r="M33" s="18" t="n">
        <f aca="false">SUM(M34:M39)</f>
        <v>0</v>
      </c>
      <c r="N33" s="18" t="n">
        <f aca="false">SUM(N34:N39)</f>
        <v>413661</v>
      </c>
      <c r="O33" s="18" t="n">
        <f aca="false">SUM(O34:O39)</f>
        <v>0</v>
      </c>
    </row>
    <row r="34" customFormat="false" ht="25.35" hidden="true" customHeight="true" outlineLevel="0" collapsed="false">
      <c r="A34" s="20" t="s">
        <v>69</v>
      </c>
      <c r="B34" s="26" t="s">
        <v>70</v>
      </c>
      <c r="C34" s="22" t="n">
        <f aca="false">SUM(D34:E34)</f>
        <v>2600000</v>
      </c>
      <c r="D34" s="22" t="n">
        <f aca="false">G34</f>
        <v>1047935</v>
      </c>
      <c r="E34" s="22" t="n">
        <f aca="false">H34</f>
        <v>1552065</v>
      </c>
      <c r="F34" s="22" t="n">
        <f aca="false">SUM(G34:H34)</f>
        <v>2600000</v>
      </c>
      <c r="G34" s="23" t="n">
        <v>1047935</v>
      </c>
      <c r="H34" s="23" t="n">
        <v>1552065</v>
      </c>
      <c r="I34" s="24"/>
      <c r="J34" s="24"/>
      <c r="K34" s="24"/>
      <c r="L34" s="24"/>
      <c r="M34" s="29"/>
      <c r="N34" s="25"/>
      <c r="O34" s="24"/>
    </row>
    <row r="35" customFormat="false" ht="25.35" hidden="true" customHeight="true" outlineLevel="0" collapsed="false">
      <c r="A35" s="20" t="s">
        <v>71</v>
      </c>
      <c r="B35" s="26" t="s">
        <v>72</v>
      </c>
      <c r="C35" s="22" t="n">
        <f aca="false">SUM(D35:E35)</f>
        <v>83616</v>
      </c>
      <c r="D35" s="22"/>
      <c r="E35" s="22" t="n">
        <f aca="false">H35</f>
        <v>83616</v>
      </c>
      <c r="F35" s="22" t="n">
        <f aca="false">SUM(G35:H35)</f>
        <v>83616</v>
      </c>
      <c r="G35" s="23"/>
      <c r="H35" s="23" t="n">
        <v>83616</v>
      </c>
      <c r="I35" s="24"/>
      <c r="J35" s="24"/>
      <c r="K35" s="24"/>
      <c r="L35" s="24"/>
      <c r="M35" s="29"/>
      <c r="N35" s="25" t="n">
        <v>6000</v>
      </c>
      <c r="O35" s="24"/>
    </row>
    <row r="36" customFormat="false" ht="25.35" hidden="true" customHeight="true" outlineLevel="0" collapsed="false">
      <c r="A36" s="20" t="s">
        <v>73</v>
      </c>
      <c r="B36" s="26" t="s">
        <v>74</v>
      </c>
      <c r="C36" s="22" t="n">
        <f aca="false">SUM(D36:E36)</f>
        <v>925485</v>
      </c>
      <c r="D36" s="22"/>
      <c r="E36" s="22" t="n">
        <f aca="false">H36</f>
        <v>925485</v>
      </c>
      <c r="F36" s="22" t="n">
        <f aca="false">SUM(G36:H36)</f>
        <v>925485</v>
      </c>
      <c r="G36" s="23"/>
      <c r="H36" s="23" t="n">
        <v>925485</v>
      </c>
      <c r="I36" s="24"/>
      <c r="J36" s="24"/>
      <c r="K36" s="24"/>
      <c r="L36" s="24"/>
      <c r="M36" s="29"/>
      <c r="N36" s="25" t="n">
        <v>24515</v>
      </c>
      <c r="O36" s="24"/>
    </row>
    <row r="37" customFormat="false" ht="25.35" hidden="true" customHeight="true" outlineLevel="0" collapsed="false">
      <c r="A37" s="20" t="s">
        <v>75</v>
      </c>
      <c r="B37" s="26" t="s">
        <v>76</v>
      </c>
      <c r="C37" s="22" t="n">
        <f aca="false">SUM(D37:E37)</f>
        <v>254778</v>
      </c>
      <c r="D37" s="22"/>
      <c r="E37" s="22" t="n">
        <f aca="false">H37</f>
        <v>254778</v>
      </c>
      <c r="F37" s="22" t="n">
        <f aca="false">SUM(G37:H37)</f>
        <v>254778</v>
      </c>
      <c r="G37" s="23"/>
      <c r="H37" s="23" t="n">
        <v>254778</v>
      </c>
      <c r="I37" s="24"/>
      <c r="J37" s="24"/>
      <c r="K37" s="24"/>
      <c r="L37" s="24"/>
      <c r="M37" s="29"/>
      <c r="N37" s="25"/>
      <c r="O37" s="24"/>
    </row>
    <row r="38" customFormat="false" ht="25.35" hidden="true" customHeight="true" outlineLevel="0" collapsed="false">
      <c r="A38" s="20" t="s">
        <v>77</v>
      </c>
      <c r="B38" s="28" t="s">
        <v>78</v>
      </c>
      <c r="C38" s="22" t="n">
        <f aca="false">SUM(D38:E38)</f>
        <v>21497</v>
      </c>
      <c r="D38" s="22"/>
      <c r="E38" s="22" t="n">
        <f aca="false">H38</f>
        <v>21497</v>
      </c>
      <c r="F38" s="22" t="n">
        <f aca="false">SUM(G38:H38)</f>
        <v>21497</v>
      </c>
      <c r="G38" s="23"/>
      <c r="H38" s="23" t="n">
        <v>21497</v>
      </c>
      <c r="I38" s="24"/>
      <c r="J38" s="24"/>
      <c r="K38" s="24"/>
      <c r="L38" s="24"/>
      <c r="M38" s="29"/>
      <c r="N38" s="25" t="n">
        <v>5791</v>
      </c>
      <c r="O38" s="24"/>
    </row>
    <row r="39" customFormat="false" ht="25.35" hidden="true" customHeight="true" outlineLevel="0" collapsed="false">
      <c r="A39" s="20" t="s">
        <v>79</v>
      </c>
      <c r="B39" s="26" t="s">
        <v>80</v>
      </c>
      <c r="C39" s="22" t="n">
        <f aca="false">SUM(D39:E39)</f>
        <v>229927</v>
      </c>
      <c r="D39" s="22"/>
      <c r="E39" s="22" t="n">
        <f aca="false">H39</f>
        <v>229927</v>
      </c>
      <c r="F39" s="22" t="n">
        <f aca="false">SUM(G39:H39)</f>
        <v>229927</v>
      </c>
      <c r="G39" s="23"/>
      <c r="H39" s="23" t="n">
        <v>229927</v>
      </c>
      <c r="I39" s="24"/>
      <c r="J39" s="24"/>
      <c r="K39" s="24"/>
      <c r="L39" s="24"/>
      <c r="M39" s="29"/>
      <c r="N39" s="25" t="n">
        <v>377355</v>
      </c>
      <c r="O39" s="24"/>
    </row>
    <row r="40" s="19" customFormat="true" ht="25.35" hidden="true" customHeight="true" outlineLevel="0" collapsed="false">
      <c r="A40" s="16" t="s">
        <v>81</v>
      </c>
      <c r="B40" s="17" t="s">
        <v>82</v>
      </c>
      <c r="C40" s="18" t="n">
        <f aca="false">SUM(D40:E40)</f>
        <v>31384</v>
      </c>
      <c r="D40" s="18"/>
      <c r="E40" s="18" t="n">
        <f aca="false">H40</f>
        <v>31384</v>
      </c>
      <c r="F40" s="18" t="n">
        <f aca="false">SUM(G40:H40)</f>
        <v>31384</v>
      </c>
      <c r="G40" s="18"/>
      <c r="H40" s="30" t="n">
        <v>31384</v>
      </c>
      <c r="I40" s="18"/>
      <c r="J40" s="18"/>
      <c r="K40" s="18"/>
      <c r="L40" s="18"/>
      <c r="M40" s="18"/>
      <c r="N40" s="31" t="n">
        <v>18994</v>
      </c>
      <c r="O40" s="18"/>
    </row>
    <row r="41" s="19" customFormat="true" ht="25.35" hidden="true" customHeight="true" outlineLevel="0" collapsed="false">
      <c r="A41" s="16" t="s">
        <v>83</v>
      </c>
      <c r="B41" s="17" t="s">
        <v>84</v>
      </c>
      <c r="C41" s="18" t="n">
        <f aca="false">SUM(D41:E41)</f>
        <v>9601</v>
      </c>
      <c r="D41" s="18"/>
      <c r="E41" s="18" t="n">
        <f aca="false">H41</f>
        <v>9601</v>
      </c>
      <c r="F41" s="18" t="n">
        <f aca="false">SUM(G41:H41)</f>
        <v>9601</v>
      </c>
      <c r="G41" s="18"/>
      <c r="H41" s="30" t="n">
        <v>9601</v>
      </c>
      <c r="I41" s="18"/>
      <c r="J41" s="18"/>
      <c r="K41" s="18"/>
      <c r="L41" s="18"/>
      <c r="M41" s="18"/>
      <c r="N41" s="31" t="n">
        <v>5871</v>
      </c>
      <c r="O41" s="18"/>
    </row>
    <row r="42" s="19" customFormat="true" ht="25.35" hidden="true" customHeight="true" outlineLevel="0" collapsed="false">
      <c r="A42" s="16" t="s">
        <v>85</v>
      </c>
      <c r="B42" s="17" t="s">
        <v>86</v>
      </c>
      <c r="C42" s="18" t="n">
        <f aca="false">SUM(D42:E42)</f>
        <v>71715</v>
      </c>
      <c r="D42" s="18"/>
      <c r="E42" s="18" t="n">
        <f aca="false">H42</f>
        <v>71715</v>
      </c>
      <c r="F42" s="18" t="n">
        <f aca="false">SUM(G42:H42)</f>
        <v>71715</v>
      </c>
      <c r="G42" s="18"/>
      <c r="H42" s="30" t="n">
        <v>71715</v>
      </c>
      <c r="I42" s="18"/>
      <c r="J42" s="18"/>
      <c r="K42" s="18"/>
      <c r="L42" s="18"/>
      <c r="M42" s="18"/>
      <c r="N42" s="31" t="n">
        <v>16716</v>
      </c>
      <c r="O42" s="18"/>
    </row>
    <row r="43" s="19" customFormat="true" ht="25.35" hidden="true" customHeight="true" outlineLevel="0" collapsed="false">
      <c r="A43" s="16" t="s">
        <v>87</v>
      </c>
      <c r="B43" s="17" t="s">
        <v>88</v>
      </c>
      <c r="C43" s="18" t="n">
        <f aca="false">SUM(C44:C45)</f>
        <v>215580</v>
      </c>
      <c r="D43" s="18"/>
      <c r="E43" s="18" t="n">
        <f aca="false">SUM(E44:E45)</f>
        <v>215580</v>
      </c>
      <c r="F43" s="18" t="n">
        <f aca="false">SUM(F44:F45)</f>
        <v>215580</v>
      </c>
      <c r="G43" s="18"/>
      <c r="H43" s="18" t="n">
        <f aca="false">SUM(H44:H45)</f>
        <v>215580</v>
      </c>
      <c r="I43" s="18"/>
      <c r="J43" s="18"/>
      <c r="K43" s="18"/>
      <c r="L43" s="18"/>
      <c r="M43" s="18" t="n">
        <f aca="false">SUM(M44:M45)</f>
        <v>0</v>
      </c>
      <c r="N43" s="18" t="n">
        <f aca="false">SUM(N44:N45)</f>
        <v>54926</v>
      </c>
      <c r="O43" s="18" t="n">
        <f aca="false">SUM(O44:O45)</f>
        <v>0</v>
      </c>
    </row>
    <row r="44" customFormat="false" ht="25.35" hidden="true" customHeight="true" outlineLevel="0" collapsed="false">
      <c r="A44" s="20" t="s">
        <v>89</v>
      </c>
      <c r="B44" s="21" t="s">
        <v>90</v>
      </c>
      <c r="C44" s="22" t="n">
        <f aca="false">SUM(D44:E44)</f>
        <v>94149</v>
      </c>
      <c r="D44" s="22"/>
      <c r="E44" s="22" t="n">
        <f aca="false">H44</f>
        <v>94149</v>
      </c>
      <c r="F44" s="22" t="n">
        <f aca="false">SUM(G44:H44)</f>
        <v>94149</v>
      </c>
      <c r="G44" s="23"/>
      <c r="H44" s="23" t="n">
        <v>94149</v>
      </c>
      <c r="I44" s="24"/>
      <c r="J44" s="24"/>
      <c r="K44" s="24"/>
      <c r="L44" s="24"/>
      <c r="M44" s="24"/>
      <c r="N44" s="25"/>
      <c r="O44" s="24"/>
    </row>
    <row r="45" customFormat="false" ht="25.35" hidden="true" customHeight="true" outlineLevel="0" collapsed="false">
      <c r="A45" s="20" t="s">
        <v>91</v>
      </c>
      <c r="B45" s="26" t="s">
        <v>92</v>
      </c>
      <c r="C45" s="22" t="n">
        <f aca="false">SUM(D45:E45)</f>
        <v>121431</v>
      </c>
      <c r="D45" s="22"/>
      <c r="E45" s="22" t="n">
        <f aca="false">H45</f>
        <v>121431</v>
      </c>
      <c r="F45" s="22" t="n">
        <f aca="false">SUM(G45:H45)</f>
        <v>121431</v>
      </c>
      <c r="G45" s="23"/>
      <c r="H45" s="23" t="n">
        <v>121431</v>
      </c>
      <c r="I45" s="24"/>
      <c r="J45" s="24"/>
      <c r="K45" s="24"/>
      <c r="L45" s="24"/>
      <c r="M45" s="24"/>
      <c r="N45" s="25" t="n">
        <v>54926</v>
      </c>
      <c r="O45" s="24"/>
    </row>
    <row r="46" s="19" customFormat="true" ht="25.35" hidden="true" customHeight="true" outlineLevel="0" collapsed="false">
      <c r="A46" s="16" t="s">
        <v>93</v>
      </c>
      <c r="B46" s="27" t="s">
        <v>94</v>
      </c>
      <c r="C46" s="18" t="n">
        <f aca="false">SUM(D46:E46)</f>
        <v>593222</v>
      </c>
      <c r="D46" s="18" t="n">
        <f aca="false">SUM(G46,L46)</f>
        <v>299157</v>
      </c>
      <c r="E46" s="18" t="n">
        <f aca="false">H46</f>
        <v>294065</v>
      </c>
      <c r="F46" s="18" t="n">
        <f aca="false">SUM(G46:H46)</f>
        <v>593222</v>
      </c>
      <c r="G46" s="30" t="n">
        <v>299157</v>
      </c>
      <c r="H46" s="30" t="n">
        <v>294065</v>
      </c>
      <c r="I46" s="18"/>
      <c r="J46" s="18"/>
      <c r="K46" s="18"/>
      <c r="L46" s="18"/>
      <c r="M46" s="18"/>
      <c r="N46" s="18"/>
      <c r="O46" s="18"/>
    </row>
    <row r="47" s="19" customFormat="true" ht="25.35" hidden="true" customHeight="true" outlineLevel="0" collapsed="false">
      <c r="A47" s="16" t="s">
        <v>95</v>
      </c>
      <c r="B47" s="27" t="s">
        <v>96</v>
      </c>
      <c r="C47" s="18" t="n">
        <f aca="false">SUM(C48:C53)+E82</f>
        <v>1502855</v>
      </c>
      <c r="D47" s="18" t="n">
        <f aca="false">SUM(D48:D52)+D82</f>
        <v>0</v>
      </c>
      <c r="E47" s="18" t="n">
        <f aca="false">SUM(E48:E53)+E82</f>
        <v>1502855</v>
      </c>
      <c r="F47" s="18" t="n">
        <f aca="false">SUM(F48:F53)+F82</f>
        <v>1502855</v>
      </c>
      <c r="G47" s="18" t="n">
        <f aca="false">SUM(G48:G53)+G82</f>
        <v>0</v>
      </c>
      <c r="H47" s="18" t="n">
        <f aca="false">SUM(H48:H53)+H82</f>
        <v>1502855</v>
      </c>
      <c r="I47" s="18"/>
      <c r="J47" s="18"/>
      <c r="K47" s="18"/>
      <c r="L47" s="18"/>
      <c r="M47" s="18" t="n">
        <f aca="false">SUM(M48:M53)</f>
        <v>0</v>
      </c>
      <c r="N47" s="18" t="n">
        <f aca="false">SUM(N48:N52)+N82</f>
        <v>115882</v>
      </c>
      <c r="O47" s="18" t="n">
        <f aca="false">SUM(O48:O52)+O82</f>
        <v>0</v>
      </c>
    </row>
    <row r="48" customFormat="false" ht="25.35" hidden="true" customHeight="true" outlineLevel="0" collapsed="false">
      <c r="A48" s="20"/>
      <c r="B48" s="32" t="s">
        <v>97</v>
      </c>
      <c r="C48" s="22" t="n">
        <f aca="false">SUM(D48:E48)</f>
        <v>227400</v>
      </c>
      <c r="D48" s="22"/>
      <c r="E48" s="22" t="n">
        <f aca="false">H48</f>
        <v>227400</v>
      </c>
      <c r="F48" s="22" t="n">
        <f aca="false">SUM(G48:H48)</f>
        <v>227400</v>
      </c>
      <c r="G48" s="23"/>
      <c r="H48" s="23" t="n">
        <v>227400</v>
      </c>
      <c r="I48" s="24"/>
      <c r="J48" s="24"/>
      <c r="K48" s="24"/>
      <c r="L48" s="24"/>
      <c r="M48" s="24"/>
      <c r="N48" s="24"/>
      <c r="O48" s="24"/>
    </row>
    <row r="49" customFormat="false" ht="25.35" hidden="true" customHeight="true" outlineLevel="0" collapsed="false">
      <c r="A49" s="20"/>
      <c r="B49" s="32" t="s">
        <v>98</v>
      </c>
      <c r="C49" s="22" t="n">
        <f aca="false">SUM(D49:E49)</f>
        <v>41113</v>
      </c>
      <c r="D49" s="22"/>
      <c r="E49" s="22" t="n">
        <f aca="false">H49</f>
        <v>41113</v>
      </c>
      <c r="F49" s="22" t="n">
        <f aca="false">SUM(G49:H49)</f>
        <v>41113</v>
      </c>
      <c r="G49" s="23"/>
      <c r="H49" s="23" t="n">
        <v>41113</v>
      </c>
      <c r="I49" s="24"/>
      <c r="J49" s="24"/>
      <c r="K49" s="24"/>
      <c r="L49" s="24"/>
      <c r="M49" s="24"/>
      <c r="N49" s="24"/>
      <c r="O49" s="24"/>
    </row>
    <row r="50" customFormat="false" ht="25.35" hidden="true" customHeight="true" outlineLevel="0" collapsed="false">
      <c r="A50" s="20"/>
      <c r="B50" s="32" t="s">
        <v>99</v>
      </c>
      <c r="C50" s="22" t="n">
        <f aca="false">SUM(D50:E50)</f>
        <v>22354</v>
      </c>
      <c r="D50" s="22"/>
      <c r="E50" s="22" t="n">
        <f aca="false">H50</f>
        <v>22354</v>
      </c>
      <c r="F50" s="22" t="n">
        <f aca="false">SUM(G50:H50)</f>
        <v>22354</v>
      </c>
      <c r="G50" s="23"/>
      <c r="H50" s="23" t="n">
        <v>22354</v>
      </c>
      <c r="I50" s="24"/>
      <c r="J50" s="24"/>
      <c r="K50" s="24"/>
      <c r="L50" s="24"/>
      <c r="M50" s="24"/>
      <c r="N50" s="24"/>
      <c r="O50" s="24"/>
    </row>
    <row r="51" customFormat="false" ht="25.35" hidden="true" customHeight="true" outlineLevel="0" collapsed="false">
      <c r="A51" s="20"/>
      <c r="B51" s="32" t="s">
        <v>100</v>
      </c>
      <c r="C51" s="22" t="n">
        <f aca="false">SUM(D51:E51)</f>
        <v>8000</v>
      </c>
      <c r="D51" s="22"/>
      <c r="E51" s="22" t="n">
        <f aca="false">H51</f>
        <v>8000</v>
      </c>
      <c r="F51" s="22" t="n">
        <f aca="false">SUM(G51:H51)</f>
        <v>8000</v>
      </c>
      <c r="G51" s="23"/>
      <c r="H51" s="23" t="n">
        <v>8000</v>
      </c>
      <c r="I51" s="24"/>
      <c r="J51" s="24"/>
      <c r="K51" s="24"/>
      <c r="L51" s="24"/>
      <c r="M51" s="24"/>
      <c r="N51" s="24"/>
      <c r="O51" s="24"/>
    </row>
    <row r="52" customFormat="false" ht="25.35" hidden="true" customHeight="true" outlineLevel="0" collapsed="false">
      <c r="A52" s="20"/>
      <c r="B52" s="32" t="s">
        <v>101</v>
      </c>
      <c r="C52" s="22" t="n">
        <f aca="false">SUM(D52:E52)</f>
        <v>104379</v>
      </c>
      <c r="D52" s="22"/>
      <c r="E52" s="22" t="n">
        <f aca="false">H52</f>
        <v>104379</v>
      </c>
      <c r="F52" s="22" t="n">
        <f aca="false">SUM(G52:H52)</f>
        <v>104379</v>
      </c>
      <c r="G52" s="23"/>
      <c r="H52" s="33" t="n">
        <v>104379</v>
      </c>
      <c r="I52" s="24"/>
      <c r="J52" s="24"/>
      <c r="K52" s="24"/>
      <c r="L52" s="24"/>
      <c r="M52" s="24"/>
      <c r="N52" s="24"/>
      <c r="O52" s="24"/>
    </row>
    <row r="53" s="37" customFormat="true" ht="25.35" hidden="true" customHeight="true" outlineLevel="0" collapsed="false">
      <c r="A53" s="34"/>
      <c r="B53" s="35" t="s">
        <v>102</v>
      </c>
      <c r="C53" s="36" t="n">
        <f aca="false">SUM(C54:C81)</f>
        <v>1099609</v>
      </c>
      <c r="D53" s="36" t="n">
        <f aca="false">SUM(D54:D81)</f>
        <v>0</v>
      </c>
      <c r="E53" s="36" t="n">
        <f aca="false">SUM(E54:E81)</f>
        <v>1099609</v>
      </c>
      <c r="F53" s="36" t="n">
        <f aca="false">SUM(F54:F81)</f>
        <v>1099609</v>
      </c>
      <c r="G53" s="36" t="n">
        <f aca="false">SUM(G54:G81)</f>
        <v>0</v>
      </c>
      <c r="H53" s="36" t="n">
        <f aca="false">SUM(H54:H81)</f>
        <v>1099609</v>
      </c>
      <c r="I53" s="36"/>
      <c r="J53" s="36"/>
      <c r="K53" s="36"/>
      <c r="L53" s="36"/>
      <c r="M53" s="36" t="n">
        <f aca="false">SUM(M54:M81)</f>
        <v>0</v>
      </c>
      <c r="N53" s="36"/>
      <c r="O53" s="36"/>
    </row>
    <row r="54" customFormat="false" ht="25.35" hidden="true" customHeight="true" outlineLevel="0" collapsed="false">
      <c r="A54" s="20"/>
      <c r="B54" s="38" t="s">
        <v>103</v>
      </c>
      <c r="C54" s="22" t="n">
        <f aca="false">SUM(D54:E54)</f>
        <v>8925</v>
      </c>
      <c r="D54" s="22"/>
      <c r="E54" s="22" t="n">
        <v>8925</v>
      </c>
      <c r="F54" s="22" t="n">
        <f aca="false">SUM(G54:H54)</f>
        <v>8925</v>
      </c>
      <c r="G54" s="24"/>
      <c r="H54" s="24" t="n">
        <v>8925</v>
      </c>
      <c r="I54" s="24"/>
      <c r="J54" s="24"/>
      <c r="K54" s="24"/>
      <c r="L54" s="24"/>
      <c r="M54" s="24"/>
      <c r="N54" s="24"/>
      <c r="O54" s="24"/>
    </row>
    <row r="55" customFormat="false" ht="25.35" hidden="true" customHeight="true" outlineLevel="0" collapsed="false">
      <c r="A55" s="20"/>
      <c r="B55" s="38" t="s">
        <v>104</v>
      </c>
      <c r="C55" s="22" t="n">
        <f aca="false">SUM(D55:E55)</f>
        <v>29727</v>
      </c>
      <c r="D55" s="22"/>
      <c r="E55" s="22" t="n">
        <f aca="false">H55</f>
        <v>29727</v>
      </c>
      <c r="F55" s="22" t="n">
        <f aca="false">SUM(G55:H55)</f>
        <v>29727</v>
      </c>
      <c r="G55" s="24"/>
      <c r="H55" s="24" t="n">
        <v>29727</v>
      </c>
      <c r="I55" s="24"/>
      <c r="J55" s="24"/>
      <c r="K55" s="24"/>
      <c r="L55" s="24"/>
      <c r="M55" s="24"/>
      <c r="N55" s="24"/>
      <c r="O55" s="24"/>
    </row>
    <row r="56" customFormat="false" ht="25.35" hidden="true" customHeight="true" outlineLevel="0" collapsed="false">
      <c r="A56" s="20"/>
      <c r="B56" s="38" t="s">
        <v>105</v>
      </c>
      <c r="C56" s="22" t="n">
        <f aca="false">SUM(D56:E56)</f>
        <v>45542</v>
      </c>
      <c r="D56" s="22"/>
      <c r="E56" s="22" t="n">
        <f aca="false">H56</f>
        <v>45542</v>
      </c>
      <c r="F56" s="22" t="n">
        <f aca="false">SUM(G56:H56)</f>
        <v>45542</v>
      </c>
      <c r="G56" s="24"/>
      <c r="H56" s="39" t="n">
        <v>45542</v>
      </c>
      <c r="I56" s="24"/>
      <c r="J56" s="24"/>
      <c r="K56" s="24"/>
      <c r="L56" s="24"/>
      <c r="M56" s="24"/>
      <c r="N56" s="24"/>
      <c r="O56" s="24"/>
    </row>
    <row r="57" customFormat="false" ht="25.35" hidden="true" customHeight="true" outlineLevel="0" collapsed="false">
      <c r="A57" s="20"/>
      <c r="B57" s="38" t="s">
        <v>106</v>
      </c>
      <c r="C57" s="22" t="n">
        <f aca="false">SUM(D57:E57)</f>
        <v>38064</v>
      </c>
      <c r="D57" s="22"/>
      <c r="E57" s="22" t="n">
        <f aca="false">H57</f>
        <v>38064</v>
      </c>
      <c r="F57" s="22" t="n">
        <f aca="false">SUM(G57:H57)</f>
        <v>38064</v>
      </c>
      <c r="G57" s="24"/>
      <c r="H57" s="24" t="n">
        <v>38064</v>
      </c>
      <c r="I57" s="24"/>
      <c r="J57" s="24"/>
      <c r="K57" s="24"/>
      <c r="L57" s="24"/>
      <c r="M57" s="24"/>
      <c r="N57" s="24"/>
      <c r="O57" s="24"/>
    </row>
    <row r="58" customFormat="false" ht="25.35" hidden="true" customHeight="true" outlineLevel="0" collapsed="false">
      <c r="A58" s="20"/>
      <c r="B58" s="38" t="s">
        <v>107</v>
      </c>
      <c r="C58" s="22" t="n">
        <f aca="false">SUM(D58:E58)</f>
        <v>58730</v>
      </c>
      <c r="D58" s="22"/>
      <c r="E58" s="22" t="n">
        <f aca="false">H58</f>
        <v>58730</v>
      </c>
      <c r="F58" s="22" t="n">
        <f aca="false">SUM(G58:H58)</f>
        <v>58730</v>
      </c>
      <c r="G58" s="24"/>
      <c r="H58" s="24" t="n">
        <v>58730</v>
      </c>
      <c r="I58" s="24"/>
      <c r="J58" s="24"/>
      <c r="K58" s="24"/>
      <c r="L58" s="24"/>
      <c r="M58" s="24"/>
      <c r="N58" s="24"/>
      <c r="O58" s="24"/>
    </row>
    <row r="59" customFormat="false" ht="25.35" hidden="true" customHeight="true" outlineLevel="0" collapsed="false">
      <c r="A59" s="20"/>
      <c r="B59" s="38" t="s">
        <v>108</v>
      </c>
      <c r="C59" s="22" t="n">
        <f aca="false">SUM(D59:E59)</f>
        <v>64786</v>
      </c>
      <c r="D59" s="22"/>
      <c r="E59" s="22" t="n">
        <f aca="false">H59</f>
        <v>64786</v>
      </c>
      <c r="F59" s="22" t="n">
        <f aca="false">SUM(G59:H59)</f>
        <v>64786</v>
      </c>
      <c r="G59" s="24"/>
      <c r="H59" s="24" t="n">
        <v>64786</v>
      </c>
      <c r="I59" s="24"/>
      <c r="J59" s="24"/>
      <c r="K59" s="24"/>
      <c r="L59" s="24"/>
      <c r="M59" s="24"/>
      <c r="N59" s="24"/>
      <c r="O59" s="24"/>
    </row>
    <row r="60" customFormat="false" ht="25.35" hidden="true" customHeight="true" outlineLevel="0" collapsed="false">
      <c r="A60" s="20"/>
      <c r="B60" s="38" t="s">
        <v>109</v>
      </c>
      <c r="C60" s="22" t="n">
        <f aca="false">SUM(D60:E60)</f>
        <v>44077</v>
      </c>
      <c r="D60" s="22"/>
      <c r="E60" s="22" t="n">
        <f aca="false">H60</f>
        <v>44077</v>
      </c>
      <c r="F60" s="22" t="n">
        <f aca="false">SUM(G60:H60)</f>
        <v>44077</v>
      </c>
      <c r="G60" s="24"/>
      <c r="H60" s="24" t="n">
        <v>44077</v>
      </c>
      <c r="I60" s="24"/>
      <c r="J60" s="24"/>
      <c r="K60" s="24"/>
      <c r="L60" s="24"/>
      <c r="M60" s="24"/>
      <c r="N60" s="24"/>
      <c r="O60" s="24"/>
    </row>
    <row r="61" customFormat="false" ht="25.35" hidden="true" customHeight="true" outlineLevel="0" collapsed="false">
      <c r="A61" s="20"/>
      <c r="B61" s="38" t="s">
        <v>110</v>
      </c>
      <c r="C61" s="22" t="n">
        <f aca="false">SUM(D61:E61)</f>
        <v>86622</v>
      </c>
      <c r="D61" s="22"/>
      <c r="E61" s="22" t="n">
        <f aca="false">H61</f>
        <v>86622</v>
      </c>
      <c r="F61" s="22" t="n">
        <f aca="false">SUM(G61:H61)</f>
        <v>86622</v>
      </c>
      <c r="G61" s="24"/>
      <c r="H61" s="24" t="n">
        <v>86622</v>
      </c>
      <c r="I61" s="24"/>
      <c r="J61" s="24"/>
      <c r="K61" s="24"/>
      <c r="L61" s="24"/>
      <c r="M61" s="24"/>
      <c r="N61" s="24"/>
      <c r="O61" s="24"/>
    </row>
    <row r="62" customFormat="false" ht="25.35" hidden="true" customHeight="true" outlineLevel="0" collapsed="false">
      <c r="A62" s="20"/>
      <c r="B62" s="38" t="s">
        <v>111</v>
      </c>
      <c r="C62" s="22" t="n">
        <f aca="false">SUM(D62:E62)</f>
        <v>61520</v>
      </c>
      <c r="D62" s="22"/>
      <c r="E62" s="22" t="n">
        <f aca="false">H62</f>
        <v>61520</v>
      </c>
      <c r="F62" s="22" t="n">
        <f aca="false">SUM(G62:H62)</f>
        <v>61520</v>
      </c>
      <c r="G62" s="24"/>
      <c r="H62" s="24" t="n">
        <v>61520</v>
      </c>
      <c r="I62" s="24"/>
      <c r="J62" s="24"/>
      <c r="K62" s="24"/>
      <c r="L62" s="24"/>
      <c r="M62" s="24"/>
      <c r="N62" s="24"/>
      <c r="O62" s="24"/>
    </row>
    <row r="63" customFormat="false" ht="25.35" hidden="true" customHeight="true" outlineLevel="0" collapsed="false">
      <c r="A63" s="20"/>
      <c r="B63" s="38" t="s">
        <v>112</v>
      </c>
      <c r="C63" s="22" t="n">
        <f aca="false">SUM(D63:E63)</f>
        <v>64544</v>
      </c>
      <c r="D63" s="22"/>
      <c r="E63" s="22" t="n">
        <f aca="false">H63</f>
        <v>64544</v>
      </c>
      <c r="F63" s="22" t="n">
        <f aca="false">SUM(G63:H63)</f>
        <v>64544</v>
      </c>
      <c r="G63" s="24"/>
      <c r="H63" s="24" t="n">
        <v>64544</v>
      </c>
      <c r="I63" s="24"/>
      <c r="J63" s="24"/>
      <c r="K63" s="24"/>
      <c r="L63" s="24"/>
      <c r="M63" s="24"/>
      <c r="N63" s="24"/>
      <c r="O63" s="24"/>
    </row>
    <row r="64" customFormat="false" ht="25.35" hidden="true" customHeight="true" outlineLevel="0" collapsed="false">
      <c r="A64" s="20"/>
      <c r="B64" s="38" t="s">
        <v>113</v>
      </c>
      <c r="C64" s="22" t="n">
        <f aca="false">SUM(D64:E64)</f>
        <v>62575</v>
      </c>
      <c r="D64" s="22"/>
      <c r="E64" s="22" t="n">
        <f aca="false">H64</f>
        <v>62575</v>
      </c>
      <c r="F64" s="22" t="n">
        <f aca="false">SUM(G64:H64)</f>
        <v>62575</v>
      </c>
      <c r="G64" s="24"/>
      <c r="H64" s="24" t="n">
        <v>62575</v>
      </c>
      <c r="I64" s="24"/>
      <c r="J64" s="24"/>
      <c r="K64" s="24"/>
      <c r="L64" s="24"/>
      <c r="M64" s="24"/>
      <c r="N64" s="24"/>
      <c r="O64" s="24"/>
    </row>
    <row r="65" customFormat="false" ht="25.35" hidden="true" customHeight="true" outlineLevel="0" collapsed="false">
      <c r="A65" s="20"/>
      <c r="B65" s="38" t="s">
        <v>114</v>
      </c>
      <c r="C65" s="22" t="n">
        <f aca="false">SUM(D65:E65)</f>
        <v>43980</v>
      </c>
      <c r="D65" s="22"/>
      <c r="E65" s="22" t="n">
        <f aca="false">H65</f>
        <v>43980</v>
      </c>
      <c r="F65" s="22" t="n">
        <f aca="false">SUM(G65:H65)</f>
        <v>43980</v>
      </c>
      <c r="G65" s="24"/>
      <c r="H65" s="24" t="n">
        <v>43980</v>
      </c>
      <c r="I65" s="24"/>
      <c r="J65" s="24"/>
      <c r="K65" s="24"/>
      <c r="L65" s="24"/>
      <c r="M65" s="24"/>
      <c r="N65" s="24"/>
      <c r="O65" s="24"/>
    </row>
    <row r="66" customFormat="false" ht="25.35" hidden="true" customHeight="true" outlineLevel="0" collapsed="false">
      <c r="A66" s="20"/>
      <c r="B66" s="38" t="s">
        <v>115</v>
      </c>
      <c r="C66" s="22" t="n">
        <f aca="false">SUM(D66:E66)</f>
        <v>41594</v>
      </c>
      <c r="D66" s="22"/>
      <c r="E66" s="22" t="n">
        <f aca="false">H66</f>
        <v>41594</v>
      </c>
      <c r="F66" s="22" t="n">
        <f aca="false">SUM(G66:H66)</f>
        <v>41594</v>
      </c>
      <c r="G66" s="24"/>
      <c r="H66" s="24" t="n">
        <v>41594</v>
      </c>
      <c r="I66" s="24"/>
      <c r="J66" s="24"/>
      <c r="K66" s="24"/>
      <c r="L66" s="24"/>
      <c r="M66" s="24"/>
      <c r="N66" s="24"/>
      <c r="O66" s="24"/>
    </row>
    <row r="67" customFormat="false" ht="25.35" hidden="true" customHeight="true" outlineLevel="0" collapsed="false">
      <c r="A67" s="20"/>
      <c r="B67" s="38" t="s">
        <v>116</v>
      </c>
      <c r="C67" s="22" t="n">
        <f aca="false">SUM(D67:E67)</f>
        <v>29361</v>
      </c>
      <c r="D67" s="22"/>
      <c r="E67" s="22" t="n">
        <f aca="false">H67</f>
        <v>29361</v>
      </c>
      <c r="F67" s="22" t="n">
        <f aca="false">SUM(G67:H67)</f>
        <v>29361</v>
      </c>
      <c r="G67" s="24"/>
      <c r="H67" s="24" t="n">
        <v>29361</v>
      </c>
      <c r="I67" s="24"/>
      <c r="J67" s="24"/>
      <c r="K67" s="24"/>
      <c r="L67" s="24"/>
      <c r="M67" s="24"/>
      <c r="N67" s="24"/>
      <c r="O67" s="24"/>
    </row>
    <row r="68" customFormat="false" ht="25.35" hidden="true" customHeight="true" outlineLevel="0" collapsed="false">
      <c r="A68" s="20"/>
      <c r="B68" s="38" t="s">
        <v>117</v>
      </c>
      <c r="C68" s="22" t="n">
        <f aca="false">SUM(D68:E68)</f>
        <v>26744</v>
      </c>
      <c r="D68" s="22"/>
      <c r="E68" s="22" t="n">
        <f aca="false">H68</f>
        <v>26744</v>
      </c>
      <c r="F68" s="22" t="n">
        <f aca="false">SUM(G68:H68)</f>
        <v>26744</v>
      </c>
      <c r="G68" s="24"/>
      <c r="H68" s="24" t="n">
        <v>26744</v>
      </c>
      <c r="I68" s="24"/>
      <c r="J68" s="24"/>
      <c r="K68" s="24"/>
      <c r="L68" s="24"/>
      <c r="M68" s="24"/>
      <c r="N68" s="24"/>
      <c r="O68" s="24"/>
    </row>
    <row r="69" customFormat="false" ht="25.35" hidden="true" customHeight="true" outlineLevel="0" collapsed="false">
      <c r="A69" s="20"/>
      <c r="B69" s="38" t="s">
        <v>118</v>
      </c>
      <c r="C69" s="22" t="n">
        <f aca="false">SUM(D69:E69)</f>
        <v>53320</v>
      </c>
      <c r="D69" s="22"/>
      <c r="E69" s="22" t="n">
        <f aca="false">H69</f>
        <v>53320</v>
      </c>
      <c r="F69" s="22" t="n">
        <f aca="false">SUM(G69:H69)</f>
        <v>53320</v>
      </c>
      <c r="G69" s="23"/>
      <c r="H69" s="23" t="n">
        <v>53320</v>
      </c>
      <c r="I69" s="24"/>
      <c r="J69" s="24"/>
      <c r="K69" s="24"/>
      <c r="L69" s="24"/>
      <c r="M69" s="24"/>
      <c r="N69" s="24"/>
      <c r="O69" s="24"/>
    </row>
    <row r="70" customFormat="false" ht="25.35" hidden="true" customHeight="true" outlineLevel="0" collapsed="false">
      <c r="A70" s="20"/>
      <c r="B70" s="38" t="s">
        <v>119</v>
      </c>
      <c r="C70" s="22" t="n">
        <f aca="false">SUM(D70:E70)</f>
        <v>39498</v>
      </c>
      <c r="D70" s="22"/>
      <c r="E70" s="22" t="n">
        <f aca="false">H70</f>
        <v>39498</v>
      </c>
      <c r="F70" s="22" t="n">
        <f aca="false">SUM(G70:H70)</f>
        <v>39498</v>
      </c>
      <c r="G70" s="40"/>
      <c r="H70" s="40" t="n">
        <v>39498</v>
      </c>
      <c r="I70" s="24"/>
      <c r="J70" s="24"/>
      <c r="K70" s="24"/>
      <c r="L70" s="24"/>
      <c r="M70" s="24"/>
      <c r="N70" s="24"/>
      <c r="O70" s="24"/>
    </row>
    <row r="71" customFormat="false" ht="25.35" hidden="true" customHeight="true" outlineLevel="0" collapsed="false">
      <c r="A71" s="20"/>
      <c r="B71" s="38" t="s">
        <v>120</v>
      </c>
      <c r="C71" s="22" t="n">
        <f aca="false">SUM(D71:E71)</f>
        <v>25263</v>
      </c>
      <c r="D71" s="22"/>
      <c r="E71" s="22" t="n">
        <f aca="false">H71</f>
        <v>25263</v>
      </c>
      <c r="F71" s="22" t="n">
        <f aca="false">SUM(G71:H71)</f>
        <v>25263</v>
      </c>
      <c r="G71" s="23"/>
      <c r="H71" s="41" t="n">
        <v>25263</v>
      </c>
      <c r="I71" s="24"/>
      <c r="J71" s="24"/>
      <c r="K71" s="24"/>
      <c r="L71" s="24"/>
      <c r="M71" s="24"/>
      <c r="N71" s="24"/>
      <c r="O71" s="24"/>
    </row>
    <row r="72" customFormat="false" ht="25.35" hidden="true" customHeight="true" outlineLevel="0" collapsed="false">
      <c r="A72" s="20"/>
      <c r="B72" s="38" t="s">
        <v>121</v>
      </c>
      <c r="C72" s="22" t="n">
        <f aca="false">SUM(D72:E72)</f>
        <v>35157</v>
      </c>
      <c r="D72" s="22"/>
      <c r="E72" s="22" t="n">
        <f aca="false">H72</f>
        <v>35157</v>
      </c>
      <c r="F72" s="22" t="n">
        <f aca="false">SUM(G72:H72)</f>
        <v>35157</v>
      </c>
      <c r="G72" s="24"/>
      <c r="H72" s="24" t="n">
        <v>35157</v>
      </c>
      <c r="I72" s="24"/>
      <c r="J72" s="24"/>
      <c r="K72" s="24"/>
      <c r="L72" s="24"/>
      <c r="M72" s="24"/>
      <c r="N72" s="24"/>
      <c r="O72" s="24"/>
    </row>
    <row r="73" customFormat="false" ht="25.35" hidden="true" customHeight="true" outlineLevel="0" collapsed="false">
      <c r="A73" s="20"/>
      <c r="B73" s="38" t="s">
        <v>122</v>
      </c>
      <c r="C73" s="22" t="n">
        <f aca="false">SUM(D73:E73)</f>
        <v>30023</v>
      </c>
      <c r="D73" s="22"/>
      <c r="E73" s="22" t="n">
        <f aca="false">H73</f>
        <v>30023</v>
      </c>
      <c r="F73" s="22" t="n">
        <f aca="false">SUM(G73:H73)</f>
        <v>30023</v>
      </c>
      <c r="G73" s="23"/>
      <c r="H73" s="23" t="n">
        <v>30023</v>
      </c>
      <c r="I73" s="24"/>
      <c r="J73" s="24"/>
      <c r="K73" s="24"/>
      <c r="L73" s="24"/>
      <c r="M73" s="24"/>
      <c r="N73" s="24"/>
      <c r="O73" s="24"/>
    </row>
    <row r="74" customFormat="false" ht="25.35" hidden="true" customHeight="true" outlineLevel="0" collapsed="false">
      <c r="A74" s="20"/>
      <c r="B74" s="38" t="s">
        <v>123</v>
      </c>
      <c r="C74" s="22" t="n">
        <f aca="false">SUM(D74:E74)</f>
        <v>57290</v>
      </c>
      <c r="D74" s="22"/>
      <c r="E74" s="22" t="n">
        <f aca="false">H74</f>
        <v>57290</v>
      </c>
      <c r="F74" s="22" t="n">
        <f aca="false">SUM(G74:H74)</f>
        <v>57290</v>
      </c>
      <c r="G74" s="41"/>
      <c r="H74" s="41" t="n">
        <v>57290</v>
      </c>
      <c r="I74" s="24"/>
      <c r="J74" s="24"/>
      <c r="K74" s="24"/>
      <c r="L74" s="24"/>
      <c r="M74" s="24"/>
      <c r="N74" s="24"/>
      <c r="O74" s="24"/>
    </row>
    <row r="75" customFormat="false" ht="25.35" hidden="true" customHeight="true" outlineLevel="0" collapsed="false">
      <c r="A75" s="20"/>
      <c r="B75" s="38" t="s">
        <v>124</v>
      </c>
      <c r="C75" s="22" t="n">
        <f aca="false">SUM(D75:E75)</f>
        <v>8245</v>
      </c>
      <c r="D75" s="22"/>
      <c r="E75" s="22" t="n">
        <f aca="false">H75</f>
        <v>8245</v>
      </c>
      <c r="F75" s="22" t="n">
        <f aca="false">SUM(G75:H75)</f>
        <v>8245</v>
      </c>
      <c r="G75" s="42"/>
      <c r="H75" s="42" t="n">
        <v>8245</v>
      </c>
      <c r="I75" s="24"/>
      <c r="J75" s="24"/>
      <c r="K75" s="24"/>
      <c r="L75" s="24"/>
      <c r="M75" s="24"/>
      <c r="N75" s="24"/>
      <c r="O75" s="24"/>
    </row>
    <row r="76" customFormat="false" ht="25.35" hidden="true" customHeight="true" outlineLevel="0" collapsed="false">
      <c r="A76" s="20"/>
      <c r="B76" s="38" t="s">
        <v>125</v>
      </c>
      <c r="C76" s="22" t="n">
        <f aca="false">SUM(D76:E76)</f>
        <v>26954</v>
      </c>
      <c r="D76" s="22"/>
      <c r="E76" s="22" t="n">
        <f aca="false">H76</f>
        <v>26954</v>
      </c>
      <c r="F76" s="22" t="n">
        <f aca="false">SUM(G76:H76)</f>
        <v>26954</v>
      </c>
      <c r="G76" s="42"/>
      <c r="H76" s="24" t="n">
        <v>26954</v>
      </c>
      <c r="I76" s="24"/>
      <c r="J76" s="24"/>
      <c r="K76" s="24"/>
      <c r="L76" s="24"/>
      <c r="M76" s="24"/>
      <c r="N76" s="24"/>
      <c r="O76" s="24"/>
    </row>
    <row r="77" customFormat="false" ht="25.35" hidden="true" customHeight="true" outlineLevel="0" collapsed="false">
      <c r="A77" s="20"/>
      <c r="B77" s="38" t="s">
        <v>126</v>
      </c>
      <c r="C77" s="22" t="n">
        <f aca="false">SUM(D77:E77)</f>
        <v>34930</v>
      </c>
      <c r="D77" s="22"/>
      <c r="E77" s="22" t="n">
        <f aca="false">H77</f>
        <v>34930</v>
      </c>
      <c r="F77" s="22" t="n">
        <f aca="false">SUM(G77:H77)</f>
        <v>34930</v>
      </c>
      <c r="G77" s="42"/>
      <c r="H77" s="24" t="n">
        <v>34930</v>
      </c>
      <c r="I77" s="24"/>
      <c r="J77" s="24"/>
      <c r="K77" s="24"/>
      <c r="L77" s="24"/>
      <c r="M77" s="24"/>
      <c r="N77" s="24"/>
      <c r="O77" s="24"/>
    </row>
    <row r="78" customFormat="false" ht="25.35" hidden="true" customHeight="true" outlineLevel="0" collapsed="false">
      <c r="A78" s="20"/>
      <c r="B78" s="38" t="s">
        <v>127</v>
      </c>
      <c r="C78" s="22" t="n">
        <f aca="false">SUM(D78:E78)</f>
        <v>43747</v>
      </c>
      <c r="D78" s="22"/>
      <c r="E78" s="22" t="n">
        <f aca="false">H78</f>
        <v>43747</v>
      </c>
      <c r="F78" s="22" t="n">
        <f aca="false">SUM(G78:H78)</f>
        <v>43747</v>
      </c>
      <c r="G78" s="42"/>
      <c r="H78" s="24" t="n">
        <v>43747</v>
      </c>
      <c r="I78" s="24"/>
      <c r="J78" s="24"/>
      <c r="K78" s="24"/>
      <c r="L78" s="24"/>
      <c r="M78" s="29"/>
      <c r="N78" s="24"/>
      <c r="O78" s="24"/>
    </row>
    <row r="79" customFormat="false" ht="25.35" hidden="true" customHeight="true" outlineLevel="0" collapsed="false">
      <c r="A79" s="20"/>
      <c r="B79" s="38" t="s">
        <v>128</v>
      </c>
      <c r="C79" s="22" t="n">
        <f aca="false">SUM(D79:E79)</f>
        <v>14341</v>
      </c>
      <c r="D79" s="22"/>
      <c r="E79" s="22" t="n">
        <f aca="false">H79</f>
        <v>14341</v>
      </c>
      <c r="F79" s="22" t="n">
        <f aca="false">SUM(G79:H79)</f>
        <v>14341</v>
      </c>
      <c r="G79" s="42"/>
      <c r="H79" s="24" t="n">
        <v>14341</v>
      </c>
      <c r="I79" s="24"/>
      <c r="J79" s="24"/>
      <c r="K79" s="24"/>
      <c r="L79" s="24"/>
      <c r="M79" s="24"/>
      <c r="N79" s="24"/>
      <c r="O79" s="24"/>
    </row>
    <row r="80" customFormat="false" ht="25.35" hidden="true" customHeight="true" outlineLevel="0" collapsed="false">
      <c r="A80" s="20"/>
      <c r="B80" s="38" t="s">
        <v>129</v>
      </c>
      <c r="C80" s="22" t="n">
        <f aca="false">SUM(D80:E80)</f>
        <v>11647</v>
      </c>
      <c r="D80" s="22"/>
      <c r="E80" s="22" t="n">
        <f aca="false">H80</f>
        <v>11647</v>
      </c>
      <c r="F80" s="22" t="n">
        <f aca="false">SUM(G80:H80)</f>
        <v>11647</v>
      </c>
      <c r="G80" s="42"/>
      <c r="H80" s="24" t="n">
        <v>11647</v>
      </c>
      <c r="I80" s="24"/>
      <c r="J80" s="24"/>
      <c r="K80" s="24"/>
      <c r="L80" s="24"/>
      <c r="M80" s="24"/>
      <c r="N80" s="24"/>
      <c r="O80" s="24"/>
    </row>
    <row r="81" customFormat="false" ht="25.35" hidden="true" customHeight="true" outlineLevel="0" collapsed="false">
      <c r="A81" s="20"/>
      <c r="B81" s="38" t="s">
        <v>130</v>
      </c>
      <c r="C81" s="22" t="n">
        <f aca="false">SUM(D81:E81)</f>
        <v>12403</v>
      </c>
      <c r="D81" s="22"/>
      <c r="E81" s="22" t="n">
        <f aca="false">H81</f>
        <v>12403</v>
      </c>
      <c r="F81" s="22" t="n">
        <f aca="false">SUM(G81:H81)</f>
        <v>12403</v>
      </c>
      <c r="G81" s="42"/>
      <c r="H81" s="24" t="n">
        <v>12403</v>
      </c>
      <c r="I81" s="24"/>
      <c r="J81" s="24"/>
      <c r="K81" s="24"/>
      <c r="L81" s="24"/>
      <c r="M81" s="24"/>
      <c r="N81" s="24"/>
      <c r="O81" s="24"/>
    </row>
    <row r="82" s="37" customFormat="true" ht="25.35" hidden="true" customHeight="true" outlineLevel="0" collapsed="false">
      <c r="A82" s="34"/>
      <c r="B82" s="35" t="s">
        <v>131</v>
      </c>
      <c r="C82" s="36"/>
      <c r="D82" s="36"/>
      <c r="E82" s="36"/>
      <c r="F82" s="36"/>
      <c r="G82" s="36"/>
      <c r="H82" s="36"/>
      <c r="I82" s="36"/>
      <c r="J82" s="36"/>
      <c r="K82" s="36"/>
      <c r="L82" s="36"/>
      <c r="M82" s="36"/>
      <c r="N82" s="36" t="n">
        <f aca="false">SUM(N83:N96)</f>
        <v>115882</v>
      </c>
      <c r="O82" s="36" t="n">
        <f aca="false">SUM(O83:O96)</f>
        <v>0</v>
      </c>
    </row>
    <row r="83" customFormat="false" ht="38.25" hidden="true" customHeight="true" outlineLevel="0" collapsed="false">
      <c r="A83" s="20"/>
      <c r="B83" s="28" t="s">
        <v>132</v>
      </c>
      <c r="C83" s="24"/>
      <c r="D83" s="24"/>
      <c r="E83" s="24"/>
      <c r="F83" s="24"/>
      <c r="G83" s="24"/>
      <c r="H83" s="24"/>
      <c r="I83" s="24"/>
      <c r="J83" s="24"/>
      <c r="K83" s="24"/>
      <c r="L83" s="24"/>
      <c r="M83" s="24"/>
      <c r="N83" s="25" t="n">
        <v>1450</v>
      </c>
      <c r="O83" s="24"/>
    </row>
    <row r="84" customFormat="false" ht="38.25" hidden="true" customHeight="true" outlineLevel="0" collapsed="false">
      <c r="A84" s="20"/>
      <c r="B84" s="28" t="s">
        <v>133</v>
      </c>
      <c r="C84" s="24"/>
      <c r="D84" s="24"/>
      <c r="E84" s="24"/>
      <c r="F84" s="24"/>
      <c r="G84" s="24"/>
      <c r="H84" s="24"/>
      <c r="I84" s="24"/>
      <c r="J84" s="24"/>
      <c r="K84" s="24"/>
      <c r="L84" s="24"/>
      <c r="M84" s="24"/>
      <c r="N84" s="25" t="n">
        <v>12155</v>
      </c>
      <c r="O84" s="24"/>
    </row>
    <row r="85" customFormat="false" ht="38.25" hidden="true" customHeight="true" outlineLevel="0" collapsed="false">
      <c r="A85" s="20"/>
      <c r="B85" s="28" t="s">
        <v>134</v>
      </c>
      <c r="C85" s="24"/>
      <c r="D85" s="24"/>
      <c r="E85" s="24"/>
      <c r="F85" s="24"/>
      <c r="G85" s="24"/>
      <c r="H85" s="24"/>
      <c r="I85" s="24"/>
      <c r="J85" s="24"/>
      <c r="K85" s="24"/>
      <c r="L85" s="24"/>
      <c r="M85" s="24"/>
      <c r="N85" s="25" t="n">
        <v>54900</v>
      </c>
      <c r="O85" s="24"/>
    </row>
    <row r="86" customFormat="false" ht="38.25" hidden="true" customHeight="true" outlineLevel="0" collapsed="false">
      <c r="A86" s="20"/>
      <c r="B86" s="28" t="s">
        <v>135</v>
      </c>
      <c r="C86" s="24"/>
      <c r="D86" s="24"/>
      <c r="E86" s="24"/>
      <c r="F86" s="24"/>
      <c r="G86" s="24"/>
      <c r="H86" s="24"/>
      <c r="I86" s="24"/>
      <c r="J86" s="24"/>
      <c r="K86" s="24"/>
      <c r="L86" s="24"/>
      <c r="M86" s="24"/>
      <c r="N86" s="25" t="n">
        <v>996</v>
      </c>
      <c r="O86" s="24"/>
    </row>
    <row r="87" customFormat="false" ht="38.25" hidden="true" customHeight="true" outlineLevel="0" collapsed="false">
      <c r="A87" s="20"/>
      <c r="B87" s="28" t="s">
        <v>136</v>
      </c>
      <c r="C87" s="24"/>
      <c r="D87" s="24"/>
      <c r="E87" s="24"/>
      <c r="F87" s="24"/>
      <c r="G87" s="24"/>
      <c r="H87" s="24"/>
      <c r="I87" s="24"/>
      <c r="J87" s="24"/>
      <c r="K87" s="24"/>
      <c r="L87" s="24"/>
      <c r="M87" s="24"/>
      <c r="N87" s="25" t="n">
        <v>2550</v>
      </c>
      <c r="O87" s="24"/>
    </row>
    <row r="88" customFormat="false" ht="38.25" hidden="true" customHeight="true" outlineLevel="0" collapsed="false">
      <c r="A88" s="20"/>
      <c r="B88" s="28" t="s">
        <v>137</v>
      </c>
      <c r="C88" s="24"/>
      <c r="D88" s="24"/>
      <c r="E88" s="24"/>
      <c r="F88" s="24"/>
      <c r="G88" s="24"/>
      <c r="H88" s="24"/>
      <c r="I88" s="24"/>
      <c r="J88" s="24"/>
      <c r="K88" s="24"/>
      <c r="L88" s="24"/>
      <c r="M88" s="24"/>
      <c r="N88" s="25" t="n">
        <v>3600</v>
      </c>
      <c r="O88" s="24"/>
    </row>
    <row r="89" customFormat="false" ht="38.25" hidden="true" customHeight="true" outlineLevel="0" collapsed="false">
      <c r="A89" s="20"/>
      <c r="B89" s="28" t="s">
        <v>138</v>
      </c>
      <c r="C89" s="24"/>
      <c r="D89" s="24"/>
      <c r="E89" s="24"/>
      <c r="F89" s="24"/>
      <c r="G89" s="24"/>
      <c r="H89" s="24"/>
      <c r="I89" s="24"/>
      <c r="J89" s="24"/>
      <c r="K89" s="24"/>
      <c r="L89" s="24"/>
      <c r="M89" s="24"/>
      <c r="N89" s="25" t="n">
        <v>29907</v>
      </c>
      <c r="O89" s="24"/>
    </row>
    <row r="90" customFormat="false" ht="38.25" hidden="true" customHeight="true" outlineLevel="0" collapsed="false">
      <c r="A90" s="20"/>
      <c r="B90" s="28" t="s">
        <v>139</v>
      </c>
      <c r="C90" s="24"/>
      <c r="D90" s="24"/>
      <c r="E90" s="24"/>
      <c r="F90" s="24"/>
      <c r="G90" s="24"/>
      <c r="H90" s="24"/>
      <c r="I90" s="24"/>
      <c r="J90" s="24"/>
      <c r="K90" s="24"/>
      <c r="L90" s="24"/>
      <c r="M90" s="24"/>
      <c r="N90" s="25" t="n">
        <v>1111</v>
      </c>
      <c r="O90" s="24"/>
    </row>
    <row r="91" customFormat="false" ht="46.5" hidden="true" customHeight="true" outlineLevel="0" collapsed="false">
      <c r="A91" s="20"/>
      <c r="B91" s="28" t="s">
        <v>140</v>
      </c>
      <c r="C91" s="24"/>
      <c r="D91" s="24"/>
      <c r="E91" s="24"/>
      <c r="F91" s="24"/>
      <c r="G91" s="24"/>
      <c r="H91" s="24"/>
      <c r="I91" s="24"/>
      <c r="J91" s="24"/>
      <c r="K91" s="24"/>
      <c r="L91" s="24"/>
      <c r="M91" s="24"/>
      <c r="N91" s="25" t="n">
        <v>6400</v>
      </c>
      <c r="O91" s="24"/>
    </row>
    <row r="92" customFormat="false" ht="38.25" hidden="true" customHeight="true" outlineLevel="0" collapsed="false">
      <c r="A92" s="20"/>
      <c r="B92" s="28" t="s">
        <v>141</v>
      </c>
      <c r="C92" s="24"/>
      <c r="D92" s="24"/>
      <c r="E92" s="24"/>
      <c r="F92" s="24"/>
      <c r="G92" s="24"/>
      <c r="H92" s="24"/>
      <c r="I92" s="24"/>
      <c r="J92" s="24"/>
      <c r="K92" s="24"/>
      <c r="L92" s="24"/>
      <c r="M92" s="24"/>
      <c r="N92" s="25" t="n">
        <v>500</v>
      </c>
      <c r="O92" s="24"/>
    </row>
    <row r="93" customFormat="false" ht="38.25" hidden="true" customHeight="true" outlineLevel="0" collapsed="false">
      <c r="A93" s="20"/>
      <c r="B93" s="28" t="s">
        <v>142</v>
      </c>
      <c r="C93" s="24"/>
      <c r="D93" s="24"/>
      <c r="E93" s="24"/>
      <c r="F93" s="24"/>
      <c r="G93" s="24"/>
      <c r="H93" s="24"/>
      <c r="I93" s="24"/>
      <c r="J93" s="24"/>
      <c r="K93" s="24"/>
      <c r="L93" s="24"/>
      <c r="M93" s="24"/>
      <c r="N93" s="25" t="n">
        <v>645</v>
      </c>
      <c r="O93" s="24"/>
    </row>
    <row r="94" customFormat="false" ht="37.5" hidden="true" customHeight="true" outlineLevel="0" collapsed="false">
      <c r="A94" s="20"/>
      <c r="B94" s="28" t="s">
        <v>143</v>
      </c>
      <c r="C94" s="24"/>
      <c r="D94" s="24"/>
      <c r="E94" s="24"/>
      <c r="F94" s="24"/>
      <c r="G94" s="24"/>
      <c r="H94" s="24"/>
      <c r="I94" s="24"/>
      <c r="J94" s="24"/>
      <c r="K94" s="24"/>
      <c r="L94" s="24"/>
      <c r="M94" s="24"/>
      <c r="N94" s="25" t="n">
        <v>556</v>
      </c>
      <c r="O94" s="24"/>
    </row>
    <row r="95" customFormat="false" ht="25.35" hidden="true" customHeight="true" outlineLevel="0" collapsed="false">
      <c r="A95" s="20"/>
      <c r="B95" s="28" t="s">
        <v>144</v>
      </c>
      <c r="C95" s="24"/>
      <c r="D95" s="24"/>
      <c r="E95" s="24"/>
      <c r="F95" s="24"/>
      <c r="G95" s="24"/>
      <c r="H95" s="24"/>
      <c r="I95" s="24"/>
      <c r="J95" s="24"/>
      <c r="K95" s="24"/>
      <c r="L95" s="24"/>
      <c r="M95" s="24"/>
      <c r="N95" s="25" t="n">
        <v>556</v>
      </c>
      <c r="O95" s="24"/>
    </row>
    <row r="96" customFormat="false" ht="40.5" hidden="true" customHeight="true" outlineLevel="0" collapsed="false">
      <c r="A96" s="20"/>
      <c r="B96" s="28" t="s">
        <v>145</v>
      </c>
      <c r="C96" s="24"/>
      <c r="D96" s="24"/>
      <c r="E96" s="24"/>
      <c r="F96" s="24"/>
      <c r="G96" s="24"/>
      <c r="H96" s="24"/>
      <c r="I96" s="24"/>
      <c r="J96" s="24"/>
      <c r="K96" s="24"/>
      <c r="L96" s="24"/>
      <c r="M96" s="24"/>
      <c r="N96" s="25" t="n">
        <v>556</v>
      </c>
      <c r="O96" s="24"/>
    </row>
    <row r="97" s="15" customFormat="true" ht="25.35" hidden="false" customHeight="true" outlineLevel="0" collapsed="false">
      <c r="A97" s="13" t="s">
        <v>146</v>
      </c>
      <c r="B97" s="13"/>
      <c r="C97" s="14" t="n">
        <f aca="false">SUM(C98:C100)</f>
        <v>8698319</v>
      </c>
      <c r="D97" s="14" t="n">
        <f aca="false">SUM(D98:D100)</f>
        <v>1177783</v>
      </c>
      <c r="E97" s="14" t="n">
        <f aca="false">SUM(E98:E100)</f>
        <v>7520536</v>
      </c>
      <c r="F97" s="14" t="n">
        <f aca="false">SUM(F98:F100)</f>
        <v>8698319</v>
      </c>
      <c r="G97" s="14" t="n">
        <f aca="false">SUM(G98:G100)</f>
        <v>1177783</v>
      </c>
      <c r="H97" s="14" t="n">
        <f aca="false">SUM(H98:H100)</f>
        <v>7520536</v>
      </c>
      <c r="I97" s="14"/>
      <c r="J97" s="14"/>
      <c r="K97" s="14"/>
      <c r="L97" s="14"/>
      <c r="M97" s="14" t="n">
        <f aca="false">SUM(M98:M100)</f>
        <v>272985</v>
      </c>
      <c r="N97" s="14"/>
      <c r="O97" s="14"/>
    </row>
    <row r="98" s="19" customFormat="true" ht="25.35" hidden="false" customHeight="true" outlineLevel="0" collapsed="false">
      <c r="A98" s="16" t="s">
        <v>147</v>
      </c>
      <c r="B98" s="17" t="s">
        <v>148</v>
      </c>
      <c r="C98" s="18" t="n">
        <f aca="false">SUM(D98:E98)</f>
        <v>117180</v>
      </c>
      <c r="D98" s="18" t="n">
        <f aca="false">G98</f>
        <v>58529</v>
      </c>
      <c r="E98" s="18" t="n">
        <f aca="false">H98</f>
        <v>58651</v>
      </c>
      <c r="F98" s="18" t="n">
        <f aca="false">SUM(G98:H98)</f>
        <v>117180</v>
      </c>
      <c r="G98" s="18" t="n">
        <v>58529</v>
      </c>
      <c r="H98" s="18" t="n">
        <v>58651</v>
      </c>
      <c r="I98" s="18"/>
      <c r="J98" s="18"/>
      <c r="K98" s="18"/>
      <c r="L98" s="18"/>
      <c r="M98" s="18"/>
      <c r="N98" s="18"/>
      <c r="O98" s="18"/>
    </row>
    <row r="99" s="19" customFormat="true" ht="25.35" hidden="false" customHeight="true" outlineLevel="0" collapsed="false">
      <c r="A99" s="16" t="s">
        <v>149</v>
      </c>
      <c r="B99" s="27" t="s">
        <v>150</v>
      </c>
      <c r="C99" s="18" t="n">
        <f aca="false">SUM(D99:E99)</f>
        <v>1295532</v>
      </c>
      <c r="D99" s="18" t="n">
        <f aca="false">G99</f>
        <v>1119254</v>
      </c>
      <c r="E99" s="18" t="n">
        <f aca="false">H99</f>
        <v>176278</v>
      </c>
      <c r="F99" s="18" t="n">
        <f aca="false">SUM(G99:H99)</f>
        <v>1295532</v>
      </c>
      <c r="G99" s="18" t="n">
        <v>1119254</v>
      </c>
      <c r="H99" s="18" t="n">
        <v>176278</v>
      </c>
      <c r="I99" s="18"/>
      <c r="J99" s="18"/>
      <c r="K99" s="18"/>
      <c r="L99" s="18"/>
      <c r="M99" s="18"/>
      <c r="N99" s="18"/>
      <c r="O99" s="18"/>
    </row>
    <row r="100" s="19" customFormat="true" ht="25.35" hidden="false" customHeight="true" outlineLevel="0" collapsed="false">
      <c r="A100" s="16" t="s">
        <v>151</v>
      </c>
      <c r="B100" s="17" t="s">
        <v>152</v>
      </c>
      <c r="C100" s="18" t="n">
        <f aca="false">SUM(C101:C103)</f>
        <v>7285607</v>
      </c>
      <c r="D100" s="18"/>
      <c r="E100" s="18" t="n">
        <f aca="false">SUM(E101:E103)</f>
        <v>7285607</v>
      </c>
      <c r="F100" s="18" t="n">
        <f aca="false">SUM(F101:F103)</f>
        <v>7285607</v>
      </c>
      <c r="G100" s="18"/>
      <c r="H100" s="18" t="n">
        <f aca="false">SUM(H101:H103)</f>
        <v>7285607</v>
      </c>
      <c r="I100" s="18"/>
      <c r="J100" s="18"/>
      <c r="K100" s="18"/>
      <c r="L100" s="18"/>
      <c r="M100" s="18" t="n">
        <f aca="false">SUM(M101:M103)</f>
        <v>272985</v>
      </c>
      <c r="N100" s="18"/>
      <c r="O100" s="18"/>
    </row>
    <row r="101" customFormat="false" ht="36.75" hidden="false" customHeight="true" outlineLevel="0" collapsed="false">
      <c r="A101" s="20"/>
      <c r="B101" s="43" t="s">
        <v>153</v>
      </c>
      <c r="C101" s="22" t="n">
        <f aca="false">SUM(D101:E101)</f>
        <v>523961</v>
      </c>
      <c r="D101" s="22"/>
      <c r="E101" s="22" t="n">
        <f aca="false">H101</f>
        <v>523961</v>
      </c>
      <c r="F101" s="22" t="n">
        <f aca="false">SUM(G101:H101)</f>
        <v>523961</v>
      </c>
      <c r="G101" s="40"/>
      <c r="H101" s="40" t="n">
        <v>523961</v>
      </c>
      <c r="I101" s="24"/>
      <c r="J101" s="24"/>
      <c r="K101" s="24"/>
      <c r="L101" s="24"/>
      <c r="M101" s="24"/>
      <c r="N101" s="24"/>
      <c r="O101" s="24"/>
    </row>
    <row r="102" customFormat="false" ht="39.75" hidden="false" customHeight="true" outlineLevel="0" collapsed="false">
      <c r="A102" s="20"/>
      <c r="B102" s="43" t="s">
        <v>154</v>
      </c>
      <c r="C102" s="22" t="n">
        <f aca="false">SUM(D102:E102)</f>
        <v>449189</v>
      </c>
      <c r="D102" s="22"/>
      <c r="E102" s="22" t="n">
        <f aca="false">H102</f>
        <v>449189</v>
      </c>
      <c r="F102" s="22" t="n">
        <f aca="false">SUM(G102:H102)</f>
        <v>449189</v>
      </c>
      <c r="G102" s="23"/>
      <c r="H102" s="23" t="n">
        <v>449189</v>
      </c>
      <c r="I102" s="24"/>
      <c r="J102" s="24"/>
      <c r="K102" s="24"/>
      <c r="L102" s="24"/>
      <c r="M102" s="24" t="n">
        <v>272985</v>
      </c>
      <c r="N102" s="24"/>
      <c r="O102" s="24"/>
    </row>
    <row r="103" s="46" customFormat="true" ht="36.75" hidden="false" customHeight="true" outlineLevel="0" collapsed="false">
      <c r="A103" s="44"/>
      <c r="B103" s="45" t="s">
        <v>155</v>
      </c>
      <c r="C103" s="22" t="n">
        <f aca="false">SUM(D103:E103)</f>
        <v>6312457</v>
      </c>
      <c r="D103" s="22"/>
      <c r="E103" s="22" t="n">
        <f aca="false">H103</f>
        <v>6312457</v>
      </c>
      <c r="F103" s="29" t="n">
        <f aca="false">SUM(G103:H103)</f>
        <v>6312457</v>
      </c>
      <c r="G103" s="29"/>
      <c r="H103" s="29" t="n">
        <v>6312457</v>
      </c>
      <c r="I103" s="24"/>
      <c r="J103" s="24"/>
      <c r="K103" s="24"/>
      <c r="L103" s="24"/>
      <c r="M103" s="24"/>
      <c r="N103" s="24"/>
      <c r="O103" s="24"/>
    </row>
    <row r="104" s="52" customFormat="true" ht="69.6" hidden="false" customHeight="true" outlineLevel="0" collapsed="false">
      <c r="A104" s="47" t="s">
        <v>156</v>
      </c>
      <c r="B104" s="48"/>
      <c r="C104" s="49"/>
      <c r="D104" s="50" t="s">
        <v>157</v>
      </c>
      <c r="E104" s="48"/>
      <c r="F104" s="49"/>
      <c r="G104" s="48"/>
      <c r="H104" s="48"/>
      <c r="I104" s="48"/>
      <c r="J104" s="51" t="s">
        <v>158</v>
      </c>
    </row>
    <row r="105" s="55" customFormat="true" ht="25.35" hidden="false" customHeight="true" outlineLevel="0" collapsed="false">
      <c r="A105" s="53" t="s">
        <v>159</v>
      </c>
      <c r="B105" s="54"/>
      <c r="C105" s="54"/>
      <c r="D105" s="54"/>
      <c r="E105" s="54"/>
      <c r="F105" s="54"/>
      <c r="G105" s="54"/>
      <c r="H105" s="54"/>
      <c r="I105" s="54"/>
      <c r="J105" s="54"/>
      <c r="K105" s="54"/>
      <c r="L105" s="54"/>
      <c r="M105" s="54"/>
      <c r="N105" s="54"/>
      <c r="O105" s="54"/>
    </row>
    <row r="106" s="55" customFormat="true" ht="21" hidden="false" customHeight="true" outlineLevel="0" collapsed="false">
      <c r="A106" s="56" t="s">
        <v>160</v>
      </c>
      <c r="B106" s="54"/>
      <c r="C106" s="54"/>
      <c r="D106" s="54"/>
      <c r="E106" s="54"/>
      <c r="F106" s="54"/>
      <c r="G106" s="54"/>
      <c r="H106" s="54"/>
      <c r="I106" s="54"/>
      <c r="J106" s="54"/>
      <c r="K106" s="54"/>
      <c r="L106" s="54"/>
      <c r="M106" s="54"/>
      <c r="N106" s="54"/>
      <c r="O106" s="54"/>
    </row>
    <row r="107" s="55" customFormat="true" ht="24" hidden="false" customHeight="true" outlineLevel="0" collapsed="false">
      <c r="A107" s="57" t="s">
        <v>161</v>
      </c>
      <c r="B107" s="54"/>
      <c r="C107" s="54"/>
      <c r="D107" s="54"/>
      <c r="E107" s="54"/>
      <c r="F107" s="54"/>
      <c r="G107" s="54"/>
      <c r="H107" s="54"/>
      <c r="I107" s="54"/>
      <c r="J107" s="54"/>
      <c r="K107" s="54"/>
      <c r="L107" s="54"/>
      <c r="M107" s="54"/>
      <c r="N107" s="54"/>
      <c r="O107" s="54"/>
    </row>
    <row r="108" s="55" customFormat="true" ht="24" hidden="false" customHeight="true" outlineLevel="0" collapsed="false">
      <c r="A108" s="57" t="s">
        <v>162</v>
      </c>
      <c r="B108" s="54"/>
      <c r="C108" s="54"/>
      <c r="D108" s="54"/>
      <c r="E108" s="54"/>
      <c r="F108" s="54"/>
      <c r="G108" s="54"/>
      <c r="H108" s="54"/>
      <c r="I108" s="54"/>
      <c r="J108" s="54"/>
      <c r="K108" s="54"/>
      <c r="L108" s="54"/>
      <c r="M108" s="54"/>
      <c r="N108" s="54"/>
      <c r="O108" s="54"/>
    </row>
    <row r="109" s="55" customFormat="true" ht="24" hidden="false" customHeight="true" outlineLevel="0" collapsed="false">
      <c r="A109" s="57" t="s">
        <v>163</v>
      </c>
      <c r="B109" s="54"/>
      <c r="C109" s="54"/>
      <c r="D109" s="54"/>
      <c r="E109" s="54"/>
      <c r="F109" s="54"/>
      <c r="G109" s="54"/>
      <c r="H109" s="54"/>
      <c r="I109" s="54"/>
      <c r="J109" s="54"/>
      <c r="K109" s="54"/>
      <c r="L109" s="54"/>
      <c r="M109" s="54"/>
      <c r="N109" s="54"/>
      <c r="O109" s="54"/>
    </row>
    <row r="110" s="55" customFormat="true" ht="24" hidden="false" customHeight="true" outlineLevel="0" collapsed="false">
      <c r="A110" s="57" t="s">
        <v>164</v>
      </c>
      <c r="B110" s="54"/>
      <c r="C110" s="54"/>
      <c r="D110" s="54"/>
      <c r="E110" s="54"/>
      <c r="F110" s="54"/>
      <c r="G110" s="54"/>
      <c r="H110" s="54"/>
      <c r="I110" s="54"/>
      <c r="J110" s="54"/>
      <c r="K110" s="54"/>
      <c r="L110" s="54"/>
      <c r="M110" s="54"/>
      <c r="N110" s="54"/>
      <c r="O110" s="54"/>
    </row>
    <row r="111" s="55" customFormat="true" ht="24" hidden="false" customHeight="true" outlineLevel="0" collapsed="false">
      <c r="A111" s="57" t="s">
        <v>165</v>
      </c>
      <c r="B111" s="54"/>
      <c r="C111" s="54"/>
      <c r="D111" s="54"/>
      <c r="E111" s="54"/>
      <c r="F111" s="54"/>
      <c r="G111" s="54"/>
      <c r="H111" s="54"/>
      <c r="I111" s="54"/>
      <c r="J111" s="54"/>
      <c r="K111" s="54"/>
      <c r="L111" s="54"/>
      <c r="M111" s="54"/>
      <c r="N111" s="54"/>
      <c r="O111" s="54"/>
    </row>
    <row r="112" s="55" customFormat="true" ht="24" hidden="false" customHeight="true" outlineLevel="0" collapsed="false">
      <c r="A112" s="57" t="s">
        <v>166</v>
      </c>
      <c r="B112" s="54"/>
      <c r="C112" s="54"/>
      <c r="D112" s="54"/>
      <c r="E112" s="54"/>
      <c r="F112" s="54"/>
      <c r="G112" s="54"/>
      <c r="H112" s="54"/>
      <c r="I112" s="54"/>
      <c r="J112" s="54"/>
      <c r="K112" s="54"/>
      <c r="L112" s="54"/>
      <c r="M112" s="54"/>
      <c r="N112" s="54"/>
      <c r="O112" s="54"/>
    </row>
    <row r="113" s="55" customFormat="true" ht="24" hidden="false" customHeight="true" outlineLevel="0" collapsed="false">
      <c r="A113" s="57" t="s">
        <v>167</v>
      </c>
      <c r="B113" s="54"/>
      <c r="C113" s="54"/>
      <c r="D113" s="54"/>
      <c r="E113" s="54"/>
      <c r="F113" s="54"/>
      <c r="G113" s="54"/>
      <c r="H113" s="54"/>
      <c r="I113" s="54"/>
      <c r="J113" s="54"/>
      <c r="K113" s="54"/>
      <c r="L113" s="54"/>
      <c r="M113" s="54"/>
      <c r="N113" s="54"/>
      <c r="O113" s="54"/>
    </row>
    <row r="114" s="55" customFormat="true" ht="24" hidden="false" customHeight="true" outlineLevel="0" collapsed="false">
      <c r="A114" s="57" t="s">
        <v>168</v>
      </c>
      <c r="B114" s="54"/>
      <c r="C114" s="54"/>
      <c r="D114" s="54"/>
      <c r="E114" s="54"/>
      <c r="F114" s="54"/>
      <c r="G114" s="54"/>
      <c r="H114" s="54"/>
      <c r="I114" s="54"/>
      <c r="J114" s="54"/>
      <c r="K114" s="54"/>
      <c r="L114" s="54"/>
      <c r="M114" s="54"/>
      <c r="N114" s="54"/>
      <c r="O114" s="54"/>
    </row>
    <row r="115" s="55" customFormat="true" ht="24" hidden="false" customHeight="true" outlineLevel="0" collapsed="false">
      <c r="A115" s="58" t="s">
        <v>169</v>
      </c>
      <c r="B115" s="54"/>
      <c r="C115" s="54"/>
      <c r="D115" s="54"/>
      <c r="E115" s="54"/>
      <c r="F115" s="54"/>
      <c r="G115" s="54"/>
      <c r="H115" s="54"/>
      <c r="I115" s="54"/>
      <c r="J115" s="54"/>
      <c r="K115" s="54"/>
      <c r="L115" s="54"/>
      <c r="M115" s="54"/>
      <c r="N115" s="54"/>
      <c r="O115" s="54"/>
    </row>
    <row r="116" s="55" customFormat="true" ht="24" hidden="false" customHeight="true" outlineLevel="0" collapsed="false">
      <c r="A116" s="58" t="s">
        <v>170</v>
      </c>
      <c r="B116" s="54"/>
      <c r="C116" s="54"/>
      <c r="D116" s="54"/>
      <c r="E116" s="54"/>
      <c r="F116" s="54"/>
      <c r="G116" s="54"/>
      <c r="H116" s="54"/>
      <c r="I116" s="54"/>
      <c r="J116" s="54"/>
      <c r="K116" s="54"/>
      <c r="L116" s="54"/>
      <c r="M116" s="54"/>
      <c r="N116" s="54"/>
      <c r="O116" s="54"/>
    </row>
    <row r="117" s="55" customFormat="true" ht="24" hidden="false" customHeight="true" outlineLevel="0" collapsed="false">
      <c r="A117" s="57" t="s">
        <v>171</v>
      </c>
      <c r="B117" s="54"/>
      <c r="C117" s="54"/>
      <c r="D117" s="54"/>
      <c r="E117" s="54"/>
      <c r="F117" s="54"/>
      <c r="G117" s="54"/>
      <c r="H117" s="54"/>
      <c r="I117" s="54"/>
      <c r="J117" s="54"/>
      <c r="K117" s="54"/>
      <c r="L117" s="54"/>
      <c r="M117" s="54"/>
      <c r="N117" s="54"/>
      <c r="O117" s="54"/>
    </row>
    <row r="118" s="55" customFormat="true" ht="24" hidden="false" customHeight="true" outlineLevel="0" collapsed="false">
      <c r="A118" s="57" t="s">
        <v>172</v>
      </c>
      <c r="B118" s="54"/>
      <c r="C118" s="54"/>
      <c r="D118" s="54"/>
      <c r="E118" s="54"/>
      <c r="F118" s="54"/>
      <c r="G118" s="54"/>
      <c r="H118" s="54"/>
      <c r="I118" s="54"/>
      <c r="J118" s="54"/>
      <c r="K118" s="54"/>
      <c r="L118" s="54"/>
      <c r="M118" s="54"/>
      <c r="N118" s="54"/>
      <c r="O118" s="54"/>
    </row>
    <row r="119" s="55" customFormat="true" ht="24" hidden="false" customHeight="true" outlineLevel="0" collapsed="false">
      <c r="A119" s="58" t="s">
        <v>173</v>
      </c>
      <c r="B119" s="54"/>
      <c r="C119" s="54"/>
      <c r="D119" s="54"/>
      <c r="E119" s="54"/>
      <c r="F119" s="54"/>
      <c r="G119" s="54"/>
      <c r="H119" s="54"/>
      <c r="I119" s="54"/>
      <c r="J119" s="54"/>
      <c r="K119" s="54"/>
      <c r="L119" s="54"/>
      <c r="M119" s="54"/>
      <c r="N119" s="54"/>
      <c r="O119" s="54"/>
    </row>
    <row r="120" s="55" customFormat="true" ht="24" hidden="false" customHeight="true" outlineLevel="0" collapsed="false">
      <c r="A120" s="57" t="s">
        <v>174</v>
      </c>
      <c r="B120" s="54"/>
      <c r="C120" s="54"/>
      <c r="D120" s="54"/>
      <c r="E120" s="54"/>
      <c r="F120" s="54"/>
      <c r="G120" s="54"/>
      <c r="H120" s="54"/>
      <c r="I120" s="54"/>
      <c r="J120" s="54"/>
      <c r="K120" s="54"/>
      <c r="L120" s="54"/>
      <c r="M120" s="54"/>
      <c r="N120" s="54"/>
      <c r="O120" s="54"/>
    </row>
    <row r="121" s="55" customFormat="true" ht="24" hidden="false" customHeight="true" outlineLevel="0" collapsed="false">
      <c r="A121" s="58" t="s">
        <v>175</v>
      </c>
      <c r="B121" s="54"/>
      <c r="C121" s="54"/>
      <c r="D121" s="54"/>
      <c r="E121" s="54"/>
      <c r="F121" s="54"/>
      <c r="G121" s="54"/>
      <c r="H121" s="54"/>
      <c r="I121" s="54"/>
      <c r="J121" s="54"/>
      <c r="K121" s="54"/>
      <c r="L121" s="54"/>
      <c r="M121" s="54"/>
      <c r="N121" s="54"/>
      <c r="O121" s="54"/>
    </row>
    <row r="122" s="55" customFormat="true" ht="24" hidden="false" customHeight="true" outlineLevel="0" collapsed="false">
      <c r="A122" s="57" t="s">
        <v>176</v>
      </c>
      <c r="B122" s="54"/>
      <c r="C122" s="54"/>
      <c r="D122" s="54"/>
      <c r="E122" s="54"/>
      <c r="F122" s="54"/>
      <c r="G122" s="54"/>
      <c r="H122" s="54"/>
      <c r="I122" s="54"/>
      <c r="J122" s="54"/>
      <c r="K122" s="54"/>
      <c r="L122" s="54"/>
      <c r="M122" s="54"/>
      <c r="N122" s="54"/>
      <c r="O122" s="54"/>
    </row>
    <row r="123" s="55" customFormat="true" ht="24" hidden="false" customHeight="true" outlineLevel="0" collapsed="false">
      <c r="A123" s="57" t="s">
        <v>177</v>
      </c>
      <c r="B123" s="54"/>
      <c r="C123" s="54"/>
      <c r="D123" s="54"/>
      <c r="E123" s="54"/>
      <c r="F123" s="54"/>
      <c r="G123" s="54"/>
      <c r="H123" s="54"/>
      <c r="I123" s="54"/>
      <c r="J123" s="54"/>
      <c r="K123" s="54"/>
      <c r="L123" s="54"/>
      <c r="M123" s="54"/>
      <c r="N123" s="54"/>
      <c r="O123" s="54"/>
    </row>
    <row r="124" s="55" customFormat="true" ht="24" hidden="false" customHeight="true" outlineLevel="0" collapsed="false">
      <c r="A124" s="57" t="s">
        <v>178</v>
      </c>
      <c r="B124" s="54"/>
      <c r="C124" s="54"/>
      <c r="D124" s="54"/>
      <c r="E124" s="54"/>
      <c r="F124" s="54"/>
      <c r="G124" s="54"/>
      <c r="H124" s="54"/>
      <c r="I124" s="54"/>
      <c r="J124" s="54"/>
      <c r="K124" s="54"/>
      <c r="L124" s="54"/>
      <c r="M124" s="54"/>
      <c r="N124" s="54"/>
      <c r="O124" s="54"/>
    </row>
    <row r="125" s="55" customFormat="true" ht="16.5" hidden="false" customHeight="true" outlineLevel="0" collapsed="false">
      <c r="A125" s="59" t="s">
        <v>4</v>
      </c>
      <c r="B125" s="60" t="s">
        <v>5</v>
      </c>
      <c r="C125" s="60" t="s">
        <v>6</v>
      </c>
      <c r="D125" s="60"/>
      <c r="E125" s="60"/>
      <c r="F125" s="60"/>
      <c r="G125" s="60"/>
      <c r="H125" s="60"/>
      <c r="I125" s="60"/>
      <c r="J125" s="60"/>
      <c r="K125" s="60"/>
      <c r="L125" s="60"/>
      <c r="M125" s="60" t="s">
        <v>7</v>
      </c>
      <c r="N125" s="60"/>
      <c r="O125" s="60"/>
    </row>
    <row r="126" s="55" customFormat="true" ht="18" hidden="false" customHeight="true" outlineLevel="0" collapsed="false">
      <c r="A126" s="59"/>
      <c r="B126" s="59"/>
      <c r="C126" s="60" t="s">
        <v>8</v>
      </c>
      <c r="D126" s="59" t="s">
        <v>9</v>
      </c>
      <c r="E126" s="61" t="s">
        <v>10</v>
      </c>
      <c r="F126" s="60" t="s">
        <v>11</v>
      </c>
      <c r="G126" s="60"/>
      <c r="H126" s="60"/>
      <c r="I126" s="60" t="s">
        <v>12</v>
      </c>
      <c r="J126" s="60"/>
      <c r="K126" s="60"/>
      <c r="L126" s="60"/>
      <c r="M126" s="59" t="s">
        <v>13</v>
      </c>
      <c r="N126" s="59" t="s">
        <v>14</v>
      </c>
      <c r="O126" s="59" t="s">
        <v>13</v>
      </c>
    </row>
    <row r="127" s="55" customFormat="true" ht="40.5" hidden="false" customHeight="true" outlineLevel="0" collapsed="false">
      <c r="A127" s="59"/>
      <c r="B127" s="59"/>
      <c r="C127" s="59"/>
      <c r="D127" s="59"/>
      <c r="E127" s="59"/>
      <c r="F127" s="60" t="s">
        <v>15</v>
      </c>
      <c r="G127" s="60" t="s">
        <v>9</v>
      </c>
      <c r="H127" s="61" t="s">
        <v>10</v>
      </c>
      <c r="I127" s="59" t="s">
        <v>179</v>
      </c>
      <c r="J127" s="60" t="s">
        <v>15</v>
      </c>
      <c r="K127" s="60" t="s">
        <v>9</v>
      </c>
      <c r="L127" s="62" t="s">
        <v>10</v>
      </c>
      <c r="M127" s="59"/>
      <c r="N127" s="59"/>
      <c r="O127" s="59"/>
    </row>
    <row r="128" s="55" customFormat="true" ht="25.35" hidden="false" customHeight="true" outlineLevel="0" collapsed="false">
      <c r="A128" s="63" t="s">
        <v>151</v>
      </c>
      <c r="B128" s="64" t="s">
        <v>152</v>
      </c>
      <c r="C128" s="65" t="n">
        <v>190000</v>
      </c>
      <c r="D128" s="65" t="n">
        <v>14000</v>
      </c>
      <c r="E128" s="65" t="n">
        <v>176000</v>
      </c>
      <c r="F128" s="65" t="n">
        <v>180000</v>
      </c>
      <c r="G128" s="65" t="n">
        <v>10000</v>
      </c>
      <c r="H128" s="65" t="n">
        <v>170000</v>
      </c>
      <c r="I128" s="66"/>
      <c r="J128" s="65" t="n">
        <v>10000</v>
      </c>
      <c r="K128" s="65" t="n">
        <v>4000</v>
      </c>
      <c r="L128" s="65" t="n">
        <v>6000</v>
      </c>
      <c r="M128" s="66"/>
      <c r="N128" s="66"/>
      <c r="O128" s="66"/>
    </row>
    <row r="129" s="55" customFormat="true" ht="25.35" hidden="false" customHeight="true" outlineLevel="0" collapsed="false">
      <c r="A129" s="66"/>
      <c r="B129" s="67" t="s">
        <v>180</v>
      </c>
      <c r="C129" s="65" t="n">
        <v>5000</v>
      </c>
      <c r="D129" s="65" t="n">
        <v>2000</v>
      </c>
      <c r="E129" s="65" t="n">
        <v>3000</v>
      </c>
      <c r="F129" s="65" t="n">
        <v>5000</v>
      </c>
      <c r="G129" s="65" t="n">
        <v>2000</v>
      </c>
      <c r="H129" s="65" t="n">
        <v>3000</v>
      </c>
      <c r="I129" s="66"/>
      <c r="J129" s="68"/>
      <c r="K129" s="68"/>
      <c r="L129" s="68"/>
      <c r="M129" s="66"/>
      <c r="N129" s="66"/>
      <c r="O129" s="66"/>
    </row>
    <row r="130" s="55" customFormat="true" ht="25.35" hidden="false" customHeight="true" outlineLevel="0" collapsed="false">
      <c r="A130" s="66"/>
      <c r="B130" s="67" t="s">
        <v>181</v>
      </c>
      <c r="C130" s="65" t="n">
        <v>10000</v>
      </c>
      <c r="D130" s="65" t="n">
        <v>2000</v>
      </c>
      <c r="E130" s="65" t="n">
        <v>8000</v>
      </c>
      <c r="F130" s="66"/>
      <c r="G130" s="66"/>
      <c r="H130" s="66"/>
      <c r="I130" s="59" t="s">
        <v>182</v>
      </c>
      <c r="J130" s="65" t="n">
        <v>10000</v>
      </c>
      <c r="K130" s="65" t="n">
        <v>2000</v>
      </c>
      <c r="L130" s="65" t="n">
        <v>8000</v>
      </c>
      <c r="M130" s="66"/>
      <c r="N130" s="66"/>
      <c r="O130" s="66"/>
    </row>
  </sheetData>
  <autoFilter ref="A6:U130"/>
  <mergeCells count="27">
    <mergeCell ref="A1:O1"/>
    <mergeCell ref="A2:O2"/>
    <mergeCell ref="B3:N3"/>
    <mergeCell ref="A4:A6"/>
    <mergeCell ref="B4:B6"/>
    <mergeCell ref="C4:M4"/>
    <mergeCell ref="N4:O4"/>
    <mergeCell ref="C5:C6"/>
    <mergeCell ref="D5:D6"/>
    <mergeCell ref="E5:E6"/>
    <mergeCell ref="F5:H5"/>
    <mergeCell ref="I5:L5"/>
    <mergeCell ref="M5:M6"/>
    <mergeCell ref="N5:N6"/>
    <mergeCell ref="O5:O6"/>
    <mergeCell ref="A125:A127"/>
    <mergeCell ref="B125:B127"/>
    <mergeCell ref="C125:L125"/>
    <mergeCell ref="M125:O125"/>
    <mergeCell ref="C126:C127"/>
    <mergeCell ref="D126:D127"/>
    <mergeCell ref="E126:E127"/>
    <mergeCell ref="F126:H126"/>
    <mergeCell ref="I126:L126"/>
    <mergeCell ref="M126:M127"/>
    <mergeCell ref="N126:N127"/>
    <mergeCell ref="O126:O127"/>
  </mergeCells>
  <printOptions headings="false" gridLines="false" gridLinesSet="true" horizontalCentered="true" verticalCentered="false"/>
  <pageMargins left="0" right="0" top="0.196527777777778" bottom="0.335416666666667" header="0.196527777777778" footer="0.196527777777778"/>
  <pageSetup paperSize="77" scale="55" firstPageNumber="0" fitToWidth="1" fitToHeight="1" pageOrder="downThenOver" orientation="landscape" blackAndWhite="false" draft="false" cellComments="none" useFirstPageNumber="false" horizontalDpi="300" verticalDpi="300" copies="1"/>
  <headerFooter differentFirst="false" differentOddEven="false">
    <oddHeader/>
    <oddFooter>&amp;C&amp;"Arial,標準"&amp;10第 &amp;P 頁，共 &amp;N 頁</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L3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5" zeroHeight="false" outlineLevelRow="0" outlineLevelCol="0"/>
  <cols>
    <col collapsed="false" customWidth="true" hidden="false" outlineLevel="0" max="1" min="1" style="69" width="10.43"/>
    <col collapsed="false" customWidth="true" hidden="false" outlineLevel="0" max="2" min="2" style="70" width="32.82"/>
    <col collapsed="false" customWidth="true" hidden="false" outlineLevel="0" max="3" min="3" style="70" width="28.88"/>
    <col collapsed="false" customWidth="true" hidden="false" outlineLevel="0" max="4" min="4" style="70" width="15.14"/>
    <col collapsed="false" customWidth="true" hidden="false" outlineLevel="0" max="5" min="5" style="70" width="23.53"/>
    <col collapsed="false" customWidth="true" hidden="false" outlineLevel="0" max="6" min="6" style="70" width="16.54"/>
    <col collapsed="false" customWidth="true" hidden="false" outlineLevel="0" max="7" min="7" style="70" width="18.57"/>
    <col collapsed="false" customWidth="true" hidden="false" outlineLevel="0" max="8" min="8" style="70" width="16.54"/>
    <col collapsed="false" customWidth="true" hidden="false" outlineLevel="0" max="9" min="9" style="70" width="14.25"/>
    <col collapsed="false" customWidth="true" hidden="false" outlineLevel="0" max="10" min="10" style="70" width="14.75"/>
    <col collapsed="false" customWidth="true" hidden="false" outlineLevel="0" max="11" min="11" style="71" width="9.67"/>
    <col collapsed="false" customWidth="true" hidden="false" outlineLevel="0" max="12" min="12" style="70" width="16.92"/>
    <col collapsed="false" customWidth="true" hidden="false" outlineLevel="0" max="1023" min="13" style="70" width="9.67"/>
    <col collapsed="false" customWidth="true" hidden="false" outlineLevel="0" max="1025" min="1024" style="70" width="7.38"/>
  </cols>
  <sheetData>
    <row r="1" customFormat="false" ht="35.85" hidden="false" customHeight="true" outlineLevel="0" collapsed="false">
      <c r="A1" s="72" t="s">
        <v>183</v>
      </c>
      <c r="B1" s="72"/>
      <c r="C1" s="72"/>
      <c r="D1" s="72"/>
      <c r="E1" s="72"/>
      <c r="F1" s="72"/>
      <c r="G1" s="72"/>
      <c r="H1" s="72"/>
      <c r="I1" s="72"/>
      <c r="J1" s="72"/>
    </row>
    <row r="2" customFormat="false" ht="27" hidden="false" customHeight="true" outlineLevel="0" collapsed="false">
      <c r="A2" s="72" t="s">
        <v>1</v>
      </c>
      <c r="B2" s="72"/>
      <c r="C2" s="72"/>
      <c r="D2" s="72"/>
      <c r="E2" s="72"/>
      <c r="F2" s="72"/>
      <c r="G2" s="72"/>
      <c r="H2" s="72"/>
      <c r="I2" s="72"/>
      <c r="J2" s="72"/>
    </row>
    <row r="3" customFormat="false" ht="23.25" hidden="false" customHeight="true" outlineLevel="0" collapsed="false">
      <c r="A3" s="73" t="s">
        <v>184</v>
      </c>
      <c r="B3" s="74"/>
      <c r="C3" s="75"/>
      <c r="D3" s="3"/>
      <c r="E3" s="3"/>
      <c r="G3" s="75"/>
      <c r="H3" s="75"/>
      <c r="J3" s="76" t="s">
        <v>3</v>
      </c>
    </row>
    <row r="4" customFormat="false" ht="37.5" hidden="false" customHeight="true" outlineLevel="0" collapsed="false">
      <c r="A4" s="77" t="s">
        <v>185</v>
      </c>
      <c r="B4" s="78" t="s">
        <v>5</v>
      </c>
      <c r="C4" s="78" t="s">
        <v>186</v>
      </c>
      <c r="D4" s="79" t="s">
        <v>187</v>
      </c>
      <c r="E4" s="78" t="s">
        <v>188</v>
      </c>
      <c r="F4" s="77" t="s">
        <v>189</v>
      </c>
      <c r="G4" s="77"/>
      <c r="H4" s="77"/>
      <c r="I4" s="77" t="s">
        <v>190</v>
      </c>
      <c r="J4" s="77"/>
    </row>
    <row r="5" customFormat="false" ht="37.5" hidden="false" customHeight="true" outlineLevel="0" collapsed="false">
      <c r="A5" s="77"/>
      <c r="B5" s="78"/>
      <c r="C5" s="78"/>
      <c r="D5" s="78"/>
      <c r="E5" s="78"/>
      <c r="F5" s="78" t="s">
        <v>8</v>
      </c>
      <c r="G5" s="78" t="s">
        <v>191</v>
      </c>
      <c r="H5" s="78" t="s">
        <v>192</v>
      </c>
      <c r="I5" s="78" t="s">
        <v>193</v>
      </c>
      <c r="J5" s="78" t="s">
        <v>194</v>
      </c>
    </row>
    <row r="6" customFormat="false" ht="27" hidden="false" customHeight="true" outlineLevel="0" collapsed="false">
      <c r="A6" s="80" t="s">
        <v>195</v>
      </c>
      <c r="B6" s="80"/>
      <c r="C6" s="80"/>
      <c r="D6" s="80"/>
      <c r="E6" s="80"/>
      <c r="F6" s="81" t="n">
        <f aca="false">F7+F34</f>
        <v>1805416</v>
      </c>
      <c r="G6" s="81" t="n">
        <f aca="false">G7+G34</f>
        <v>1427836</v>
      </c>
      <c r="H6" s="81" t="n">
        <f aca="false">H7+H34</f>
        <v>377580</v>
      </c>
      <c r="I6" s="81" t="n">
        <f aca="false">I7+I34</f>
        <v>0</v>
      </c>
      <c r="J6" s="82" t="n">
        <f aca="false">I6/F6</f>
        <v>0</v>
      </c>
    </row>
    <row r="7" customFormat="false" ht="28.35" hidden="false" customHeight="true" outlineLevel="0" collapsed="false">
      <c r="A7" s="80" t="s">
        <v>196</v>
      </c>
      <c r="B7" s="80"/>
      <c r="C7" s="80"/>
      <c r="D7" s="80"/>
      <c r="E7" s="80"/>
      <c r="F7" s="83" t="n">
        <f aca="false">F8+F11+F23+F26+F27+F28+F29+F33</f>
        <v>1670196</v>
      </c>
      <c r="G7" s="83" t="n">
        <f aca="false">G8+G11+G23+G26+G27+G28+G29+G33</f>
        <v>1292616</v>
      </c>
      <c r="H7" s="83" t="n">
        <f aca="false">H8+H11+H23+H26+H27+H28+H29+H33</f>
        <v>377580</v>
      </c>
      <c r="I7" s="83" t="n">
        <f aca="false">I8+I11+I23+I26+I27+I28+I29+I33</f>
        <v>0</v>
      </c>
      <c r="J7" s="82" t="n">
        <f aca="false">I7/F7</f>
        <v>0</v>
      </c>
    </row>
    <row r="8" customFormat="false" ht="17.35" hidden="false" customHeight="false" outlineLevel="0" collapsed="false">
      <c r="A8" s="84" t="s">
        <v>197</v>
      </c>
      <c r="B8" s="85" t="s">
        <v>198</v>
      </c>
      <c r="C8" s="86"/>
      <c r="D8" s="87"/>
      <c r="E8" s="88"/>
      <c r="F8" s="89" t="n">
        <f aca="false">SUM(F9:F10)</f>
        <v>449399</v>
      </c>
      <c r="G8" s="89" t="n">
        <f aca="false">SUM(G9:G10)</f>
        <v>194886</v>
      </c>
      <c r="H8" s="89" t="n">
        <f aca="false">SUM(H9:H10)</f>
        <v>254513</v>
      </c>
      <c r="I8" s="89" t="n">
        <f aca="false">SUM(I9:I10)</f>
        <v>0</v>
      </c>
      <c r="J8" s="90" t="n">
        <f aca="false">I8/F8</f>
        <v>0</v>
      </c>
    </row>
    <row r="9" customFormat="false" ht="90" hidden="false" customHeight="true" outlineLevel="0" collapsed="false">
      <c r="A9" s="91" t="s">
        <v>199</v>
      </c>
      <c r="B9" s="78" t="s">
        <v>200</v>
      </c>
      <c r="C9" s="78" t="s">
        <v>201</v>
      </c>
      <c r="D9" s="79" t="s">
        <v>202</v>
      </c>
      <c r="E9" s="92" t="s">
        <v>203</v>
      </c>
      <c r="F9" s="93" t="n">
        <f aca="false">SUM(G9:H9)</f>
        <v>259723</v>
      </c>
      <c r="G9" s="93" t="n">
        <v>194886</v>
      </c>
      <c r="H9" s="93" t="n">
        <v>64837</v>
      </c>
      <c r="I9" s="93"/>
      <c r="J9" s="94"/>
    </row>
    <row r="10" customFormat="false" ht="90" hidden="false" customHeight="true" outlineLevel="0" collapsed="false">
      <c r="A10" s="91" t="s">
        <v>204</v>
      </c>
      <c r="B10" s="78" t="s">
        <v>200</v>
      </c>
      <c r="C10" s="78" t="s">
        <v>205</v>
      </c>
      <c r="D10" s="79" t="s">
        <v>202</v>
      </c>
      <c r="E10" s="92" t="s">
        <v>203</v>
      </c>
      <c r="F10" s="93" t="n">
        <f aca="false">SUM(G10:H10)</f>
        <v>189676</v>
      </c>
      <c r="G10" s="93"/>
      <c r="H10" s="93" t="n">
        <v>189676</v>
      </c>
      <c r="I10" s="93"/>
      <c r="J10" s="94"/>
    </row>
    <row r="11" customFormat="false" ht="29.85" hidden="false" customHeight="false" outlineLevel="0" collapsed="false">
      <c r="A11" s="84" t="s">
        <v>206</v>
      </c>
      <c r="B11" s="85" t="s">
        <v>207</v>
      </c>
      <c r="C11" s="86"/>
      <c r="D11" s="87"/>
      <c r="E11" s="88"/>
      <c r="F11" s="89" t="n">
        <f aca="false">SUM(F12:F22)</f>
        <v>560832</v>
      </c>
      <c r="G11" s="89" t="n">
        <f aca="false">SUM(G12:G22)</f>
        <v>560832</v>
      </c>
      <c r="H11" s="89" t="n">
        <f aca="false">SUM(H12:H22)</f>
        <v>0</v>
      </c>
      <c r="I11" s="89" t="n">
        <f aca="false">SUM(I12:I22)</f>
        <v>0</v>
      </c>
      <c r="J11" s="90" t="n">
        <f aca="false">I11/F11</f>
        <v>0</v>
      </c>
    </row>
    <row r="12" customFormat="false" ht="90" hidden="false" customHeight="true" outlineLevel="0" collapsed="false">
      <c r="A12" s="91" t="s">
        <v>208</v>
      </c>
      <c r="B12" s="78" t="s">
        <v>207</v>
      </c>
      <c r="C12" s="78" t="s">
        <v>209</v>
      </c>
      <c r="D12" s="79" t="s">
        <v>210</v>
      </c>
      <c r="E12" s="92" t="s">
        <v>211</v>
      </c>
      <c r="F12" s="93" t="n">
        <f aca="false">SUM(G12:H12)</f>
        <v>103000</v>
      </c>
      <c r="G12" s="93" t="n">
        <v>103000</v>
      </c>
      <c r="H12" s="93"/>
      <c r="I12" s="93"/>
      <c r="J12" s="94"/>
    </row>
    <row r="13" customFormat="false" ht="90" hidden="false" customHeight="true" outlineLevel="0" collapsed="false">
      <c r="A13" s="91" t="s">
        <v>212</v>
      </c>
      <c r="B13" s="78" t="s">
        <v>207</v>
      </c>
      <c r="C13" s="78" t="s">
        <v>213</v>
      </c>
      <c r="D13" s="79" t="s">
        <v>214</v>
      </c>
      <c r="E13" s="92" t="s">
        <v>211</v>
      </c>
      <c r="F13" s="93" t="n">
        <f aca="false">SUM(G13:H13)</f>
        <v>35000</v>
      </c>
      <c r="G13" s="93" t="n">
        <v>35000</v>
      </c>
      <c r="H13" s="93"/>
      <c r="I13" s="93"/>
      <c r="J13" s="94"/>
    </row>
    <row r="14" customFormat="false" ht="90" hidden="false" customHeight="true" outlineLevel="0" collapsed="false">
      <c r="A14" s="91" t="s">
        <v>215</v>
      </c>
      <c r="B14" s="78" t="s">
        <v>207</v>
      </c>
      <c r="C14" s="78" t="s">
        <v>216</v>
      </c>
      <c r="D14" s="79" t="s">
        <v>217</v>
      </c>
      <c r="E14" s="92" t="s">
        <v>211</v>
      </c>
      <c r="F14" s="93" t="n">
        <f aca="false">SUM(G14:H14)</f>
        <v>53000</v>
      </c>
      <c r="G14" s="93" t="n">
        <v>53000</v>
      </c>
      <c r="H14" s="93"/>
      <c r="I14" s="93"/>
      <c r="J14" s="94"/>
    </row>
    <row r="15" customFormat="false" ht="90" hidden="false" customHeight="true" outlineLevel="0" collapsed="false">
      <c r="A15" s="91" t="s">
        <v>218</v>
      </c>
      <c r="B15" s="78" t="s">
        <v>207</v>
      </c>
      <c r="C15" s="78" t="s">
        <v>219</v>
      </c>
      <c r="D15" s="79" t="s">
        <v>220</v>
      </c>
      <c r="E15" s="92" t="s">
        <v>211</v>
      </c>
      <c r="F15" s="93" t="n">
        <f aca="false">SUM(G15:H15)</f>
        <v>60000</v>
      </c>
      <c r="G15" s="93" t="n">
        <v>60000</v>
      </c>
      <c r="H15" s="93"/>
      <c r="I15" s="93"/>
      <c r="J15" s="94"/>
    </row>
    <row r="16" s="95" customFormat="true" ht="90" hidden="false" customHeight="true" outlineLevel="0" collapsed="false">
      <c r="A16" s="91" t="s">
        <v>221</v>
      </c>
      <c r="B16" s="78" t="s">
        <v>207</v>
      </c>
      <c r="C16" s="78" t="s">
        <v>222</v>
      </c>
      <c r="D16" s="79" t="s">
        <v>223</v>
      </c>
      <c r="E16" s="92" t="s">
        <v>211</v>
      </c>
      <c r="F16" s="93" t="n">
        <f aca="false">SUM(G16:H16)</f>
        <v>55000</v>
      </c>
      <c r="G16" s="93" t="n">
        <v>55000</v>
      </c>
      <c r="H16" s="93"/>
      <c r="I16" s="93"/>
      <c r="J16" s="94"/>
      <c r="K16" s="71"/>
      <c r="L16" s="70"/>
    </row>
    <row r="17" s="95" customFormat="true" ht="90" hidden="false" customHeight="true" outlineLevel="0" collapsed="false">
      <c r="A17" s="91" t="s">
        <v>224</v>
      </c>
      <c r="B17" s="78" t="s">
        <v>207</v>
      </c>
      <c r="C17" s="78" t="s">
        <v>225</v>
      </c>
      <c r="D17" s="79" t="s">
        <v>226</v>
      </c>
      <c r="E17" s="92" t="s">
        <v>211</v>
      </c>
      <c r="F17" s="93" t="n">
        <f aca="false">SUM(G17:H17)</f>
        <v>20000</v>
      </c>
      <c r="G17" s="93" t="n">
        <v>20000</v>
      </c>
      <c r="H17" s="93"/>
      <c r="I17" s="93"/>
      <c r="J17" s="94"/>
      <c r="K17" s="71"/>
      <c r="L17" s="70"/>
    </row>
    <row r="18" s="95" customFormat="true" ht="90" hidden="false" customHeight="true" outlineLevel="0" collapsed="false">
      <c r="A18" s="91" t="s">
        <v>227</v>
      </c>
      <c r="B18" s="78" t="s">
        <v>207</v>
      </c>
      <c r="C18" s="78" t="s">
        <v>228</v>
      </c>
      <c r="D18" s="79" t="s">
        <v>229</v>
      </c>
      <c r="E18" s="92" t="s">
        <v>211</v>
      </c>
      <c r="F18" s="93" t="n">
        <f aca="false">SUM(G18:H18)</f>
        <v>55399</v>
      </c>
      <c r="G18" s="93" t="n">
        <v>55399</v>
      </c>
      <c r="H18" s="93"/>
      <c r="I18" s="93"/>
      <c r="J18" s="94"/>
      <c r="K18" s="71"/>
      <c r="L18" s="70"/>
    </row>
    <row r="19" s="95" customFormat="true" ht="90" hidden="false" customHeight="true" outlineLevel="0" collapsed="false">
      <c r="A19" s="91" t="s">
        <v>230</v>
      </c>
      <c r="B19" s="78" t="s">
        <v>207</v>
      </c>
      <c r="C19" s="78" t="s">
        <v>231</v>
      </c>
      <c r="D19" s="79" t="s">
        <v>229</v>
      </c>
      <c r="E19" s="92" t="s">
        <v>211</v>
      </c>
      <c r="F19" s="93" t="n">
        <f aca="false">SUM(G19:H19)</f>
        <v>14601</v>
      </c>
      <c r="G19" s="93" t="n">
        <v>14601</v>
      </c>
      <c r="H19" s="93"/>
      <c r="I19" s="93"/>
      <c r="J19" s="94"/>
      <c r="K19" s="71"/>
      <c r="L19" s="70"/>
    </row>
    <row r="20" s="95" customFormat="true" ht="90" hidden="false" customHeight="true" outlineLevel="0" collapsed="false">
      <c r="A20" s="91" t="s">
        <v>232</v>
      </c>
      <c r="B20" s="78" t="s">
        <v>207</v>
      </c>
      <c r="C20" s="78" t="s">
        <v>233</v>
      </c>
      <c r="D20" s="79" t="s">
        <v>234</v>
      </c>
      <c r="E20" s="92" t="s">
        <v>211</v>
      </c>
      <c r="F20" s="93" t="n">
        <f aca="false">SUM(G20:H20)</f>
        <v>90000</v>
      </c>
      <c r="G20" s="93" t="n">
        <v>90000</v>
      </c>
      <c r="H20" s="93"/>
      <c r="I20" s="93"/>
      <c r="J20" s="94"/>
      <c r="K20" s="71"/>
      <c r="L20" s="70"/>
    </row>
    <row r="21" customFormat="false" ht="90" hidden="false" customHeight="true" outlineLevel="0" collapsed="false">
      <c r="A21" s="91" t="s">
        <v>235</v>
      </c>
      <c r="B21" s="78" t="s">
        <v>207</v>
      </c>
      <c r="C21" s="78" t="s">
        <v>236</v>
      </c>
      <c r="D21" s="79" t="s">
        <v>217</v>
      </c>
      <c r="E21" s="92" t="s">
        <v>211</v>
      </c>
      <c r="F21" s="93" t="n">
        <f aca="false">SUM(G21:H21)</f>
        <v>73000</v>
      </c>
      <c r="G21" s="93" t="n">
        <v>73000</v>
      </c>
      <c r="H21" s="93"/>
      <c r="I21" s="93"/>
      <c r="J21" s="94"/>
    </row>
    <row r="22" customFormat="false" ht="90" hidden="false" customHeight="true" outlineLevel="0" collapsed="false">
      <c r="A22" s="91" t="s">
        <v>237</v>
      </c>
      <c r="B22" s="78" t="s">
        <v>207</v>
      </c>
      <c r="C22" s="78" t="s">
        <v>238</v>
      </c>
      <c r="D22" s="79" t="s">
        <v>239</v>
      </c>
      <c r="E22" s="92" t="s">
        <v>211</v>
      </c>
      <c r="F22" s="93" t="n">
        <f aca="false">SUM(G22:H22)</f>
        <v>1832</v>
      </c>
      <c r="G22" s="93" t="n">
        <v>1832</v>
      </c>
      <c r="H22" s="93"/>
      <c r="I22" s="93"/>
      <c r="J22" s="94"/>
    </row>
    <row r="23" customFormat="false" ht="17.35" hidden="false" customHeight="false" outlineLevel="0" collapsed="false">
      <c r="A23" s="84" t="s">
        <v>240</v>
      </c>
      <c r="B23" s="85" t="s">
        <v>241</v>
      </c>
      <c r="C23" s="84"/>
      <c r="D23" s="87"/>
      <c r="E23" s="96"/>
      <c r="F23" s="89" t="n">
        <f aca="false">SUM(F24:F25)</f>
        <v>135375</v>
      </c>
      <c r="G23" s="89" t="n">
        <f aca="false">SUM(G24:G25)</f>
        <v>135375</v>
      </c>
      <c r="H23" s="89" t="n">
        <f aca="false">SUM(H24:H25)</f>
        <v>0</v>
      </c>
      <c r="I23" s="89" t="n">
        <f aca="false">SUM(I24:I25)</f>
        <v>0</v>
      </c>
      <c r="J23" s="90" t="n">
        <f aca="false">I23/F23</f>
        <v>0</v>
      </c>
    </row>
    <row r="24" customFormat="false" ht="90" hidden="false" customHeight="true" outlineLevel="0" collapsed="false">
      <c r="A24" s="91" t="s">
        <v>242</v>
      </c>
      <c r="B24" s="78" t="s">
        <v>241</v>
      </c>
      <c r="C24" s="78" t="s">
        <v>243</v>
      </c>
      <c r="D24" s="79" t="s">
        <v>202</v>
      </c>
      <c r="E24" s="92" t="s">
        <v>244</v>
      </c>
      <c r="F24" s="93" t="n">
        <f aca="false">SUM(G24:H24)</f>
        <v>120948</v>
      </c>
      <c r="G24" s="93" t="n">
        <v>120948</v>
      </c>
      <c r="H24" s="93"/>
      <c r="I24" s="93"/>
      <c r="J24" s="94"/>
    </row>
    <row r="25" customFormat="false" ht="90" hidden="false" customHeight="true" outlineLevel="0" collapsed="false">
      <c r="A25" s="91" t="s">
        <v>245</v>
      </c>
      <c r="B25" s="78" t="s">
        <v>241</v>
      </c>
      <c r="C25" s="78" t="s">
        <v>246</v>
      </c>
      <c r="D25" s="79" t="s">
        <v>202</v>
      </c>
      <c r="E25" s="92" t="s">
        <v>247</v>
      </c>
      <c r="F25" s="93" t="n">
        <f aca="false">SUM(G25:H25)</f>
        <v>14427</v>
      </c>
      <c r="G25" s="93" t="n">
        <v>14427</v>
      </c>
      <c r="H25" s="93"/>
      <c r="I25" s="93"/>
      <c r="J25" s="94"/>
    </row>
    <row r="26" customFormat="false" ht="90" hidden="false" customHeight="true" outlineLevel="0" collapsed="false">
      <c r="A26" s="84" t="s">
        <v>248</v>
      </c>
      <c r="B26" s="85" t="s">
        <v>249</v>
      </c>
      <c r="C26" s="85" t="s">
        <v>250</v>
      </c>
      <c r="D26" s="85" t="s">
        <v>202</v>
      </c>
      <c r="E26" s="96" t="s">
        <v>251</v>
      </c>
      <c r="F26" s="89" t="n">
        <f aca="false">SUM(G26:H26)</f>
        <v>30000</v>
      </c>
      <c r="G26" s="89" t="n">
        <v>30000</v>
      </c>
      <c r="H26" s="89"/>
      <c r="I26" s="89"/>
      <c r="J26" s="90"/>
    </row>
    <row r="27" customFormat="false" ht="90" hidden="false" customHeight="true" outlineLevel="0" collapsed="false">
      <c r="A27" s="84" t="s">
        <v>252</v>
      </c>
      <c r="B27" s="85" t="s">
        <v>253</v>
      </c>
      <c r="C27" s="85" t="s">
        <v>254</v>
      </c>
      <c r="D27" s="85" t="s">
        <v>255</v>
      </c>
      <c r="E27" s="88"/>
      <c r="F27" s="89" t="n">
        <f aca="false">SUM(G27:H27)</f>
        <v>320180</v>
      </c>
      <c r="G27" s="89" t="n">
        <v>197119</v>
      </c>
      <c r="H27" s="89" t="n">
        <v>123061</v>
      </c>
      <c r="I27" s="89"/>
      <c r="J27" s="90"/>
      <c r="L27" s="97"/>
    </row>
    <row r="28" customFormat="false" ht="90" hidden="false" customHeight="true" outlineLevel="0" collapsed="false">
      <c r="A28" s="84" t="s">
        <v>256</v>
      </c>
      <c r="B28" s="85" t="s">
        <v>257</v>
      </c>
      <c r="C28" s="85" t="s">
        <v>258</v>
      </c>
      <c r="D28" s="85" t="s">
        <v>255</v>
      </c>
      <c r="E28" s="88"/>
      <c r="F28" s="89" t="n">
        <f aca="false">SUM(G28:H28)</f>
        <v>134389</v>
      </c>
      <c r="G28" s="89" t="n">
        <v>134389</v>
      </c>
      <c r="H28" s="89"/>
      <c r="I28" s="89"/>
      <c r="J28" s="90"/>
    </row>
    <row r="29" customFormat="false" ht="29.85" hidden="false" customHeight="false" outlineLevel="0" collapsed="false">
      <c r="A29" s="84" t="s">
        <v>259</v>
      </c>
      <c r="B29" s="85" t="s">
        <v>260</v>
      </c>
      <c r="C29" s="86"/>
      <c r="D29" s="87"/>
      <c r="E29" s="88"/>
      <c r="F29" s="89" t="n">
        <f aca="false">SUM(F30:F32)</f>
        <v>34401</v>
      </c>
      <c r="G29" s="89" t="n">
        <f aca="false">SUM(G30:G32)</f>
        <v>34395</v>
      </c>
      <c r="H29" s="89" t="n">
        <f aca="false">SUM(H30:H32)</f>
        <v>6</v>
      </c>
      <c r="I29" s="89" t="n">
        <f aca="false">SUM(I30:I32)</f>
        <v>0</v>
      </c>
      <c r="J29" s="90" t="n">
        <f aca="false">I29/F29</f>
        <v>0</v>
      </c>
    </row>
    <row r="30" customFormat="false" ht="62.1" hidden="false" customHeight="true" outlineLevel="0" collapsed="false">
      <c r="A30" s="91" t="s">
        <v>261</v>
      </c>
      <c r="B30" s="78" t="s">
        <v>260</v>
      </c>
      <c r="C30" s="78" t="s">
        <v>262</v>
      </c>
      <c r="D30" s="79" t="s">
        <v>263</v>
      </c>
      <c r="E30" s="92"/>
      <c r="F30" s="93" t="n">
        <f aca="false">SUM(G30:H30)</f>
        <v>1485</v>
      </c>
      <c r="G30" s="93" t="n">
        <v>1479</v>
      </c>
      <c r="H30" s="93" t="n">
        <v>6</v>
      </c>
      <c r="I30" s="93"/>
      <c r="J30" s="94"/>
    </row>
    <row r="31" customFormat="false" ht="76.5" hidden="false" customHeight="true" outlineLevel="0" collapsed="false">
      <c r="A31" s="91" t="s">
        <v>264</v>
      </c>
      <c r="B31" s="78" t="s">
        <v>260</v>
      </c>
      <c r="C31" s="78" t="s">
        <v>262</v>
      </c>
      <c r="D31" s="79" t="s">
        <v>202</v>
      </c>
      <c r="E31" s="92" t="s">
        <v>265</v>
      </c>
      <c r="F31" s="93" t="n">
        <f aca="false">SUM(G31:H31)</f>
        <v>5367</v>
      </c>
      <c r="G31" s="93" t="n">
        <v>5367</v>
      </c>
      <c r="H31" s="93"/>
      <c r="I31" s="93"/>
      <c r="J31" s="94"/>
    </row>
    <row r="32" customFormat="false" ht="78.75" hidden="false" customHeight="true" outlineLevel="0" collapsed="false">
      <c r="A32" s="91" t="s">
        <v>266</v>
      </c>
      <c r="B32" s="78" t="s">
        <v>260</v>
      </c>
      <c r="C32" s="78" t="s">
        <v>267</v>
      </c>
      <c r="D32" s="79" t="s">
        <v>202</v>
      </c>
      <c r="E32" s="92" t="s">
        <v>268</v>
      </c>
      <c r="F32" s="93" t="n">
        <f aca="false">SUM(G32:H32)</f>
        <v>27549</v>
      </c>
      <c r="G32" s="93" t="n">
        <v>27549</v>
      </c>
      <c r="H32" s="93"/>
      <c r="I32" s="93"/>
      <c r="J32" s="94"/>
    </row>
    <row r="33" customFormat="false" ht="29.85" hidden="false" customHeight="false" outlineLevel="0" collapsed="false">
      <c r="A33" s="84" t="s">
        <v>269</v>
      </c>
      <c r="B33" s="85" t="s">
        <v>270</v>
      </c>
      <c r="C33" s="85" t="s">
        <v>270</v>
      </c>
      <c r="D33" s="85" t="s">
        <v>202</v>
      </c>
      <c r="E33" s="96" t="s">
        <v>271</v>
      </c>
      <c r="F33" s="89" t="n">
        <f aca="false">SUM(G33:H33)</f>
        <v>5620</v>
      </c>
      <c r="G33" s="89" t="n">
        <v>5620</v>
      </c>
      <c r="H33" s="89"/>
      <c r="I33" s="89" t="n">
        <f aca="false">SUM(I34)</f>
        <v>0</v>
      </c>
      <c r="J33" s="90" t="n">
        <f aca="false">I33/F33</f>
        <v>0</v>
      </c>
    </row>
    <row r="34" customFormat="false" ht="76.5" hidden="false" customHeight="true" outlineLevel="0" collapsed="false">
      <c r="A34" s="91" t="s">
        <v>272</v>
      </c>
      <c r="B34" s="78" t="s">
        <v>273</v>
      </c>
      <c r="C34" s="78" t="s">
        <v>274</v>
      </c>
      <c r="D34" s="79" t="s">
        <v>202</v>
      </c>
      <c r="E34" s="92" t="s">
        <v>275</v>
      </c>
      <c r="F34" s="98" t="n">
        <f aca="false">SUM(G34:H34)</f>
        <v>135220</v>
      </c>
      <c r="G34" s="98" t="n">
        <v>135220</v>
      </c>
      <c r="H34" s="93"/>
      <c r="I34" s="93"/>
      <c r="J34" s="94"/>
    </row>
    <row r="35" customFormat="false" ht="17.35" hidden="false" customHeight="false" outlineLevel="0" collapsed="false">
      <c r="A35" s="73"/>
      <c r="B35" s="99"/>
      <c r="C35" s="99"/>
      <c r="D35" s="99"/>
      <c r="F35" s="99"/>
      <c r="G35" s="99"/>
      <c r="H35" s="99"/>
      <c r="I35" s="99"/>
      <c r="J35" s="99"/>
    </row>
    <row r="36" customFormat="false" ht="17.35" hidden="false" customHeight="false" outlineLevel="0" collapsed="false">
      <c r="A36" s="73"/>
      <c r="B36" s="99"/>
      <c r="C36" s="99"/>
      <c r="D36" s="99"/>
      <c r="F36" s="99"/>
      <c r="G36" s="99"/>
      <c r="H36" s="99"/>
      <c r="I36" s="99"/>
      <c r="J36" s="99"/>
    </row>
  </sheetData>
  <mergeCells count="12">
    <mergeCell ref="A1:J1"/>
    <mergeCell ref="A2:J2"/>
    <mergeCell ref="D3:E3"/>
    <mergeCell ref="A4:A5"/>
    <mergeCell ref="B4:B5"/>
    <mergeCell ref="C4:C5"/>
    <mergeCell ref="D4:D5"/>
    <mergeCell ref="E4:E5"/>
    <mergeCell ref="F4:H4"/>
    <mergeCell ref="I4:J4"/>
    <mergeCell ref="A6:E6"/>
    <mergeCell ref="A7:E7"/>
  </mergeCells>
  <printOptions headings="false" gridLines="false" gridLinesSet="true" horizontalCentered="true" verticalCentered="false"/>
  <pageMargins left="0" right="0" top="0.39375" bottom="0.349305555555556" header="0.39375" footer="0.196527777777778"/>
  <pageSetup paperSize="77" scale="62" firstPageNumber="0" fitToWidth="1" fitToHeight="1" pageOrder="downThenOver" orientation="landscape" blackAndWhite="false" draft="false" cellComments="none" useFirstPageNumber="false" horizontalDpi="300" verticalDpi="300" copies="1"/>
  <headerFooter differentFirst="false" differentOddEven="false">
    <oddHeader/>
    <oddFooter>&amp;C&amp;"Arial,標準"第 &amp;P 頁，共 &amp;N 頁</oddFooter>
  </headerFooter>
</worksheet>
</file>

<file path=xl/worksheets/sheet3.xml><?xml version="1.0" encoding="utf-8"?>
<worksheet xmlns="http://schemas.openxmlformats.org/spreadsheetml/2006/main" xmlns:r="http://schemas.openxmlformats.org/officeDocument/2006/relationships">
  <sheetPr filterMode="false">
    <pageSetUpPr fitToPage="false"/>
  </sheetPr>
  <dimension ref="A1:M21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5" zeroHeight="false" outlineLevelRow="0" outlineLevelCol="0"/>
  <cols>
    <col collapsed="false" customWidth="true" hidden="false" outlineLevel="0" max="14" min="1" style="100" width="8.14"/>
    <col collapsed="false" customWidth="true" hidden="false" outlineLevel="0" max="15" min="15" style="100" width="13.49"/>
    <col collapsed="false" customWidth="true" hidden="false" outlineLevel="0" max="1025" min="16" style="100" width="8.14"/>
  </cols>
  <sheetData>
    <row r="1" customFormat="false" ht="21.6" hidden="false" customHeight="false" outlineLevel="0" collapsed="false">
      <c r="A1" s="101" t="s">
        <v>276</v>
      </c>
      <c r="B1" s="102"/>
      <c r="C1" s="102"/>
      <c r="D1" s="102"/>
      <c r="E1" s="102"/>
      <c r="F1" s="102"/>
      <c r="G1" s="102"/>
      <c r="H1" s="102"/>
      <c r="I1" s="102"/>
      <c r="J1" s="102"/>
      <c r="K1" s="102"/>
      <c r="L1" s="102"/>
      <c r="M1" s="102"/>
    </row>
    <row r="2" customFormat="false" ht="15" hidden="false" customHeight="false" outlineLevel="0" collapsed="false">
      <c r="A2" s="102"/>
      <c r="B2" s="102"/>
      <c r="C2" s="102"/>
      <c r="D2" s="102"/>
      <c r="E2" s="102"/>
      <c r="F2" s="102"/>
      <c r="G2" s="102"/>
      <c r="H2" s="102"/>
      <c r="I2" s="102"/>
      <c r="J2" s="102"/>
      <c r="K2" s="102"/>
      <c r="L2" s="102"/>
      <c r="M2" s="102"/>
    </row>
    <row r="3" customFormat="false" ht="15" hidden="false" customHeight="false" outlineLevel="0" collapsed="false">
      <c r="A3" s="102"/>
      <c r="B3" s="102"/>
      <c r="C3" s="102"/>
      <c r="D3" s="102"/>
      <c r="E3" s="102"/>
      <c r="F3" s="102"/>
      <c r="G3" s="102"/>
      <c r="H3" s="102"/>
      <c r="I3" s="102"/>
      <c r="J3" s="102"/>
      <c r="K3" s="102"/>
      <c r="L3" s="102"/>
      <c r="M3" s="102"/>
    </row>
    <row r="4" customFormat="false" ht="15" hidden="false" customHeight="false" outlineLevel="0" collapsed="false">
      <c r="A4" s="102"/>
      <c r="B4" s="102"/>
      <c r="C4" s="102"/>
      <c r="D4" s="102"/>
      <c r="E4" s="102"/>
      <c r="F4" s="102"/>
      <c r="G4" s="102"/>
      <c r="H4" s="102"/>
      <c r="I4" s="102"/>
      <c r="J4" s="102"/>
      <c r="K4" s="102"/>
      <c r="L4" s="102"/>
      <c r="M4" s="102"/>
    </row>
    <row r="5" customFormat="false" ht="15" hidden="false" customHeight="false" outlineLevel="0" collapsed="false">
      <c r="A5" s="102"/>
      <c r="B5" s="102"/>
      <c r="C5" s="102"/>
      <c r="D5" s="102"/>
      <c r="E5" s="102"/>
      <c r="F5" s="102"/>
      <c r="G5" s="102"/>
      <c r="H5" s="102"/>
      <c r="I5" s="102"/>
      <c r="J5" s="102"/>
      <c r="K5" s="102"/>
      <c r="L5" s="102"/>
      <c r="M5" s="102"/>
    </row>
    <row r="6" customFormat="false" ht="15" hidden="false" customHeight="false" outlineLevel="0" collapsed="false">
      <c r="A6" s="102"/>
      <c r="B6" s="102"/>
      <c r="C6" s="102"/>
      <c r="D6" s="102"/>
      <c r="E6" s="102"/>
      <c r="F6" s="102"/>
      <c r="G6" s="102"/>
      <c r="H6" s="102"/>
      <c r="I6" s="102"/>
      <c r="J6" s="102"/>
      <c r="K6" s="102"/>
      <c r="L6" s="102"/>
      <c r="M6" s="102"/>
    </row>
    <row r="7" customFormat="false" ht="15" hidden="false" customHeight="false" outlineLevel="0" collapsed="false">
      <c r="A7" s="102"/>
      <c r="B7" s="102"/>
      <c r="C7" s="102"/>
      <c r="D7" s="102"/>
      <c r="E7" s="102"/>
      <c r="F7" s="102"/>
      <c r="G7" s="102"/>
      <c r="H7" s="102"/>
      <c r="I7" s="102"/>
      <c r="J7" s="102"/>
      <c r="K7" s="102"/>
      <c r="L7" s="102"/>
      <c r="M7" s="102"/>
    </row>
    <row r="8" customFormat="false" ht="15" hidden="false" customHeight="false" outlineLevel="0" collapsed="false">
      <c r="A8" s="102"/>
      <c r="B8" s="102"/>
      <c r="C8" s="102"/>
      <c r="D8" s="102"/>
      <c r="E8" s="102"/>
      <c r="F8" s="102"/>
      <c r="G8" s="102"/>
      <c r="H8" s="102"/>
      <c r="I8" s="102"/>
      <c r="J8" s="102"/>
      <c r="K8" s="102"/>
      <c r="L8" s="102"/>
      <c r="M8" s="102"/>
    </row>
    <row r="9" customFormat="false" ht="15" hidden="false" customHeight="false" outlineLevel="0" collapsed="false">
      <c r="A9" s="102"/>
      <c r="B9" s="102"/>
      <c r="C9" s="102"/>
      <c r="D9" s="102"/>
      <c r="E9" s="102"/>
      <c r="F9" s="102"/>
      <c r="G9" s="102"/>
      <c r="H9" s="102"/>
      <c r="I9" s="102"/>
      <c r="J9" s="102"/>
      <c r="K9" s="102"/>
      <c r="L9" s="102"/>
      <c r="M9" s="102"/>
    </row>
    <row r="10" customFormat="false" ht="15" hidden="false" customHeight="false" outlineLevel="0" collapsed="false">
      <c r="A10" s="102"/>
      <c r="B10" s="102"/>
      <c r="C10" s="102"/>
      <c r="D10" s="102"/>
      <c r="E10" s="102"/>
      <c r="F10" s="102"/>
      <c r="G10" s="102"/>
      <c r="H10" s="102"/>
      <c r="I10" s="102"/>
      <c r="J10" s="102"/>
      <c r="K10" s="102"/>
      <c r="L10" s="102"/>
      <c r="M10" s="102"/>
    </row>
    <row r="11" customFormat="false" ht="15" hidden="false" customHeight="false" outlineLevel="0" collapsed="false">
      <c r="A11" s="102"/>
      <c r="B11" s="102"/>
      <c r="C11" s="102"/>
      <c r="D11" s="102"/>
      <c r="E11" s="102"/>
      <c r="F11" s="102"/>
      <c r="G11" s="102"/>
      <c r="H11" s="102"/>
      <c r="I11" s="102"/>
      <c r="J11" s="102"/>
      <c r="K11" s="102"/>
      <c r="L11" s="102"/>
      <c r="M11" s="102"/>
    </row>
    <row r="12" customFormat="false" ht="15" hidden="false" customHeight="false" outlineLevel="0" collapsed="false">
      <c r="A12" s="102"/>
      <c r="B12" s="102"/>
      <c r="C12" s="102"/>
      <c r="D12" s="102"/>
      <c r="E12" s="102"/>
      <c r="F12" s="102"/>
      <c r="G12" s="102"/>
      <c r="H12" s="102"/>
      <c r="I12" s="102"/>
      <c r="J12" s="102"/>
      <c r="K12" s="102"/>
      <c r="L12" s="102"/>
      <c r="M12" s="102"/>
    </row>
    <row r="13" customFormat="false" ht="15" hidden="false" customHeight="false" outlineLevel="0" collapsed="false">
      <c r="A13" s="102"/>
      <c r="B13" s="102"/>
      <c r="C13" s="102"/>
      <c r="D13" s="102"/>
      <c r="E13" s="102"/>
      <c r="F13" s="102"/>
      <c r="G13" s="102"/>
      <c r="H13" s="102"/>
      <c r="I13" s="102"/>
      <c r="J13" s="102"/>
      <c r="K13" s="102"/>
      <c r="L13" s="102"/>
      <c r="M13" s="102"/>
    </row>
    <row r="14" customFormat="false" ht="15" hidden="false" customHeight="false" outlineLevel="0" collapsed="false">
      <c r="A14" s="102"/>
      <c r="B14" s="102"/>
      <c r="C14" s="102"/>
      <c r="D14" s="102"/>
      <c r="E14" s="102"/>
      <c r="F14" s="102"/>
      <c r="G14" s="102"/>
      <c r="H14" s="102"/>
      <c r="I14" s="102"/>
      <c r="J14" s="102"/>
      <c r="K14" s="102"/>
      <c r="L14" s="102"/>
      <c r="M14" s="102"/>
    </row>
    <row r="15" customFormat="false" ht="15" hidden="false" customHeight="false" outlineLevel="0" collapsed="false">
      <c r="A15" s="102"/>
      <c r="B15" s="102"/>
      <c r="C15" s="102"/>
      <c r="D15" s="102"/>
      <c r="E15" s="102"/>
      <c r="F15" s="102"/>
      <c r="G15" s="102"/>
      <c r="H15" s="102"/>
      <c r="I15" s="102"/>
      <c r="J15" s="102"/>
      <c r="K15" s="102"/>
      <c r="L15" s="102"/>
      <c r="M15" s="102"/>
    </row>
    <row r="16" customFormat="false" ht="15" hidden="false" customHeight="false" outlineLevel="0" collapsed="false">
      <c r="A16" s="102"/>
      <c r="B16" s="102"/>
      <c r="C16" s="102"/>
      <c r="D16" s="102"/>
      <c r="E16" s="102"/>
      <c r="F16" s="102"/>
      <c r="G16" s="102"/>
      <c r="H16" s="102"/>
      <c r="I16" s="102"/>
      <c r="J16" s="102"/>
      <c r="K16" s="102"/>
      <c r="L16" s="102"/>
      <c r="M16" s="102"/>
    </row>
    <row r="17" customFormat="false" ht="15" hidden="false" customHeight="false" outlineLevel="0" collapsed="false">
      <c r="A17" s="102"/>
      <c r="B17" s="102"/>
      <c r="C17" s="102"/>
      <c r="D17" s="102"/>
      <c r="E17" s="102"/>
      <c r="F17" s="102"/>
      <c r="G17" s="102"/>
      <c r="H17" s="102"/>
      <c r="I17" s="102"/>
      <c r="J17" s="102"/>
      <c r="K17" s="102"/>
      <c r="L17" s="102"/>
      <c r="M17" s="102"/>
    </row>
    <row r="18" customFormat="false" ht="15" hidden="false" customHeight="false" outlineLevel="0" collapsed="false">
      <c r="A18" s="102"/>
      <c r="B18" s="102"/>
      <c r="C18" s="102"/>
      <c r="D18" s="102"/>
      <c r="E18" s="102"/>
      <c r="F18" s="102"/>
      <c r="G18" s="102"/>
      <c r="H18" s="102"/>
      <c r="I18" s="102"/>
      <c r="J18" s="102"/>
      <c r="K18" s="102"/>
      <c r="L18" s="102"/>
      <c r="M18" s="102"/>
    </row>
    <row r="19" customFormat="false" ht="15" hidden="false" customHeight="false" outlineLevel="0" collapsed="false">
      <c r="A19" s="102"/>
      <c r="B19" s="102"/>
      <c r="C19" s="102"/>
      <c r="D19" s="102"/>
      <c r="E19" s="102"/>
      <c r="F19" s="102"/>
      <c r="G19" s="102"/>
      <c r="H19" s="102"/>
      <c r="I19" s="102"/>
      <c r="J19" s="102"/>
      <c r="K19" s="102"/>
      <c r="L19" s="102"/>
      <c r="M19" s="102"/>
    </row>
    <row r="20" customFormat="false" ht="15" hidden="false" customHeight="false" outlineLevel="0" collapsed="false">
      <c r="A20" s="102"/>
      <c r="B20" s="102"/>
      <c r="C20" s="102"/>
      <c r="D20" s="102"/>
      <c r="E20" s="102"/>
      <c r="F20" s="102"/>
      <c r="G20" s="102"/>
      <c r="H20" s="102"/>
      <c r="I20" s="102"/>
      <c r="J20" s="102"/>
      <c r="K20" s="102"/>
      <c r="L20" s="102"/>
      <c r="M20" s="102"/>
    </row>
    <row r="21" customFormat="false" ht="15" hidden="false" customHeight="false" outlineLevel="0" collapsed="false">
      <c r="A21" s="102"/>
      <c r="B21" s="102"/>
      <c r="C21" s="102"/>
      <c r="D21" s="102"/>
      <c r="E21" s="102"/>
      <c r="F21" s="102"/>
      <c r="G21" s="102"/>
      <c r="H21" s="102"/>
      <c r="I21" s="102"/>
      <c r="J21" s="102"/>
      <c r="K21" s="102"/>
      <c r="L21" s="102"/>
      <c r="M21" s="102"/>
    </row>
    <row r="22" customFormat="false" ht="15" hidden="false" customHeight="false" outlineLevel="0" collapsed="false">
      <c r="A22" s="102"/>
      <c r="B22" s="102"/>
      <c r="C22" s="102"/>
      <c r="D22" s="102"/>
      <c r="E22" s="102"/>
      <c r="F22" s="102"/>
      <c r="G22" s="102"/>
      <c r="H22" s="102"/>
      <c r="I22" s="102"/>
      <c r="J22" s="102"/>
      <c r="K22" s="102"/>
      <c r="L22" s="102"/>
      <c r="M22" s="102"/>
    </row>
    <row r="23" customFormat="false" ht="15" hidden="false" customHeight="false" outlineLevel="0" collapsed="false">
      <c r="A23" s="102"/>
      <c r="B23" s="102"/>
      <c r="C23" s="102"/>
      <c r="D23" s="102"/>
      <c r="E23" s="102"/>
      <c r="F23" s="102"/>
      <c r="G23" s="102"/>
      <c r="H23" s="102"/>
      <c r="I23" s="102"/>
      <c r="J23" s="102"/>
      <c r="K23" s="102"/>
      <c r="L23" s="102"/>
      <c r="M23" s="102"/>
    </row>
    <row r="24" customFormat="false" ht="15" hidden="false" customHeight="false" outlineLevel="0" collapsed="false">
      <c r="A24" s="102"/>
      <c r="B24" s="102"/>
      <c r="C24" s="102"/>
      <c r="D24" s="102"/>
      <c r="E24" s="102"/>
      <c r="F24" s="102"/>
      <c r="G24" s="102"/>
      <c r="H24" s="102"/>
      <c r="I24" s="102"/>
      <c r="J24" s="102"/>
      <c r="K24" s="102"/>
      <c r="L24" s="102"/>
      <c r="M24" s="102"/>
    </row>
    <row r="25" customFormat="false" ht="15" hidden="false" customHeight="false" outlineLevel="0" collapsed="false">
      <c r="A25" s="102"/>
      <c r="B25" s="102"/>
      <c r="C25" s="102"/>
      <c r="D25" s="102"/>
      <c r="E25" s="102"/>
      <c r="F25" s="102"/>
      <c r="G25" s="102"/>
      <c r="H25" s="102"/>
      <c r="I25" s="102"/>
      <c r="J25" s="102"/>
      <c r="K25" s="102"/>
      <c r="L25" s="102"/>
      <c r="M25" s="102"/>
    </row>
    <row r="26" customFormat="false" ht="15" hidden="false" customHeight="false" outlineLevel="0" collapsed="false">
      <c r="A26" s="102"/>
      <c r="B26" s="102"/>
      <c r="C26" s="102"/>
      <c r="D26" s="102"/>
      <c r="E26" s="102"/>
      <c r="F26" s="102"/>
      <c r="G26" s="102"/>
      <c r="H26" s="102"/>
      <c r="I26" s="102"/>
      <c r="J26" s="102"/>
      <c r="K26" s="102"/>
      <c r="L26" s="102"/>
      <c r="M26" s="102"/>
    </row>
    <row r="27" customFormat="false" ht="15" hidden="false" customHeight="false" outlineLevel="0" collapsed="false">
      <c r="A27" s="102"/>
      <c r="B27" s="102"/>
      <c r="C27" s="102"/>
      <c r="D27" s="102"/>
      <c r="E27" s="102"/>
      <c r="F27" s="102"/>
      <c r="G27" s="102"/>
      <c r="H27" s="102"/>
      <c r="I27" s="102"/>
      <c r="J27" s="102"/>
      <c r="K27" s="102"/>
      <c r="L27" s="102"/>
      <c r="M27" s="102"/>
    </row>
    <row r="28" customFormat="false" ht="15" hidden="false" customHeight="false" outlineLevel="0" collapsed="false">
      <c r="A28" s="102"/>
      <c r="B28" s="102"/>
      <c r="C28" s="102"/>
      <c r="D28" s="102"/>
      <c r="E28" s="102"/>
      <c r="F28" s="102"/>
      <c r="G28" s="102"/>
      <c r="H28" s="102"/>
      <c r="I28" s="102"/>
      <c r="J28" s="102"/>
      <c r="K28" s="102"/>
      <c r="L28" s="102"/>
      <c r="M28" s="102"/>
    </row>
    <row r="29" customFormat="false" ht="15" hidden="false" customHeight="false" outlineLevel="0" collapsed="false">
      <c r="A29" s="102"/>
      <c r="B29" s="102"/>
      <c r="C29" s="102"/>
      <c r="D29" s="102"/>
      <c r="E29" s="102"/>
      <c r="F29" s="102"/>
      <c r="G29" s="102"/>
      <c r="H29" s="102"/>
      <c r="I29" s="102"/>
      <c r="J29" s="102"/>
      <c r="K29" s="102"/>
      <c r="L29" s="102"/>
      <c r="M29" s="102"/>
    </row>
    <row r="30" customFormat="false" ht="15" hidden="false" customHeight="false" outlineLevel="0" collapsed="false">
      <c r="A30" s="102"/>
      <c r="B30" s="102"/>
      <c r="C30" s="102"/>
      <c r="D30" s="102"/>
      <c r="E30" s="102"/>
      <c r="F30" s="102"/>
      <c r="G30" s="102"/>
      <c r="H30" s="102"/>
      <c r="I30" s="102"/>
      <c r="J30" s="102"/>
      <c r="K30" s="102"/>
      <c r="L30" s="102"/>
      <c r="M30" s="102"/>
    </row>
    <row r="31" customFormat="false" ht="15" hidden="false" customHeight="false" outlineLevel="0" collapsed="false">
      <c r="A31" s="102"/>
      <c r="B31" s="102"/>
      <c r="C31" s="102"/>
      <c r="D31" s="102"/>
      <c r="E31" s="102"/>
      <c r="F31" s="102"/>
      <c r="G31" s="102"/>
      <c r="H31" s="102"/>
      <c r="I31" s="102"/>
      <c r="J31" s="102"/>
      <c r="K31" s="102"/>
      <c r="L31" s="102"/>
      <c r="M31" s="102"/>
    </row>
    <row r="32" customFormat="false" ht="21.6" hidden="false" customHeight="false" outlineLevel="0" collapsed="false">
      <c r="A32" s="103" t="s">
        <v>277</v>
      </c>
      <c r="B32" s="102"/>
      <c r="C32" s="102"/>
      <c r="D32" s="102"/>
      <c r="E32" s="102"/>
      <c r="F32" s="102"/>
      <c r="G32" s="102"/>
      <c r="H32" s="102"/>
      <c r="I32" s="102"/>
      <c r="J32" s="102"/>
      <c r="K32" s="102"/>
      <c r="L32" s="102"/>
      <c r="M32" s="102"/>
    </row>
    <row r="33" customFormat="false" ht="15" hidden="false" customHeight="false" outlineLevel="0" collapsed="false">
      <c r="A33" s="102"/>
      <c r="B33" s="102"/>
      <c r="C33" s="102"/>
      <c r="D33" s="102"/>
      <c r="E33" s="102"/>
      <c r="F33" s="102"/>
      <c r="G33" s="102"/>
      <c r="H33" s="102"/>
      <c r="I33" s="102"/>
      <c r="J33" s="102"/>
      <c r="K33" s="102"/>
      <c r="L33" s="102"/>
      <c r="M33" s="102"/>
    </row>
    <row r="34" customFormat="false" ht="15" hidden="false" customHeight="false" outlineLevel="0" collapsed="false">
      <c r="A34" s="102"/>
      <c r="B34" s="102"/>
      <c r="C34" s="102"/>
      <c r="D34" s="102"/>
      <c r="E34" s="102"/>
      <c r="F34" s="102"/>
      <c r="G34" s="102"/>
      <c r="H34" s="102"/>
      <c r="I34" s="102"/>
      <c r="J34" s="102"/>
      <c r="K34" s="102"/>
      <c r="L34" s="102"/>
      <c r="M34" s="102"/>
    </row>
    <row r="35" customFormat="false" ht="15" hidden="false" customHeight="false" outlineLevel="0" collapsed="false">
      <c r="A35" s="102"/>
      <c r="B35" s="102"/>
      <c r="C35" s="102"/>
      <c r="D35" s="102"/>
      <c r="E35" s="102"/>
      <c r="F35" s="102"/>
      <c r="G35" s="102"/>
      <c r="H35" s="102"/>
      <c r="I35" s="102"/>
      <c r="J35" s="102"/>
      <c r="K35" s="102"/>
      <c r="L35" s="102"/>
      <c r="M35" s="102"/>
    </row>
    <row r="36" customFormat="false" ht="15" hidden="false" customHeight="false" outlineLevel="0" collapsed="false">
      <c r="A36" s="102"/>
      <c r="B36" s="102"/>
      <c r="C36" s="102"/>
      <c r="D36" s="102"/>
      <c r="E36" s="102"/>
      <c r="F36" s="102"/>
      <c r="G36" s="102"/>
      <c r="H36" s="102"/>
      <c r="I36" s="102"/>
      <c r="J36" s="102"/>
      <c r="K36" s="102"/>
      <c r="L36" s="102"/>
      <c r="M36" s="102"/>
    </row>
    <row r="37" customFormat="false" ht="15" hidden="false" customHeight="false" outlineLevel="0" collapsed="false">
      <c r="A37" s="102"/>
      <c r="B37" s="102"/>
      <c r="C37" s="102"/>
      <c r="D37" s="102"/>
      <c r="E37" s="102"/>
      <c r="F37" s="102"/>
      <c r="G37" s="102"/>
      <c r="H37" s="102"/>
      <c r="I37" s="102"/>
      <c r="J37" s="102"/>
      <c r="K37" s="102"/>
      <c r="L37" s="102"/>
      <c r="M37" s="102"/>
    </row>
    <row r="38" customFormat="false" ht="15" hidden="false" customHeight="false" outlineLevel="0" collapsed="false">
      <c r="A38" s="102"/>
      <c r="B38" s="102"/>
      <c r="C38" s="102"/>
      <c r="D38" s="102"/>
      <c r="E38" s="102"/>
      <c r="F38" s="102"/>
      <c r="G38" s="102"/>
      <c r="H38" s="102"/>
      <c r="I38" s="102"/>
      <c r="J38" s="102"/>
      <c r="K38" s="102"/>
      <c r="L38" s="102"/>
      <c r="M38" s="102"/>
    </row>
    <row r="39" customFormat="false" ht="15" hidden="false" customHeight="false" outlineLevel="0" collapsed="false">
      <c r="A39" s="102"/>
      <c r="B39" s="102"/>
      <c r="C39" s="102"/>
      <c r="D39" s="102"/>
      <c r="E39" s="102"/>
      <c r="F39" s="102"/>
      <c r="G39" s="102"/>
      <c r="H39" s="102"/>
      <c r="I39" s="102"/>
      <c r="J39" s="102"/>
      <c r="K39" s="102"/>
      <c r="L39" s="102"/>
      <c r="M39" s="102"/>
    </row>
    <row r="40" customFormat="false" ht="15" hidden="false" customHeight="false" outlineLevel="0" collapsed="false">
      <c r="A40" s="102"/>
      <c r="B40" s="102"/>
      <c r="C40" s="102"/>
      <c r="D40" s="102"/>
      <c r="E40" s="102"/>
      <c r="F40" s="102"/>
      <c r="G40" s="102"/>
      <c r="H40" s="102"/>
      <c r="I40" s="102"/>
      <c r="J40" s="102"/>
      <c r="K40" s="102"/>
      <c r="L40" s="102"/>
      <c r="M40" s="102"/>
    </row>
    <row r="41" customFormat="false" ht="15" hidden="false" customHeight="false" outlineLevel="0" collapsed="false">
      <c r="A41" s="102"/>
      <c r="B41" s="102"/>
      <c r="C41" s="102"/>
      <c r="D41" s="102"/>
      <c r="E41" s="102"/>
      <c r="F41" s="102"/>
      <c r="G41" s="102"/>
      <c r="H41" s="102"/>
      <c r="I41" s="102"/>
      <c r="J41" s="102"/>
      <c r="K41" s="102"/>
      <c r="L41" s="102"/>
      <c r="M41" s="102"/>
    </row>
    <row r="42" customFormat="false" ht="15" hidden="false" customHeight="false" outlineLevel="0" collapsed="false">
      <c r="A42" s="102"/>
      <c r="B42" s="102"/>
      <c r="C42" s="102"/>
      <c r="D42" s="102"/>
      <c r="E42" s="102"/>
      <c r="F42" s="102"/>
      <c r="G42" s="102"/>
      <c r="H42" s="102"/>
      <c r="I42" s="102"/>
      <c r="J42" s="102"/>
      <c r="K42" s="102"/>
      <c r="L42" s="102"/>
      <c r="M42" s="102"/>
    </row>
    <row r="43" customFormat="false" ht="15" hidden="false" customHeight="false" outlineLevel="0" collapsed="false">
      <c r="A43" s="102"/>
      <c r="B43" s="102"/>
      <c r="C43" s="102"/>
      <c r="D43" s="102"/>
      <c r="E43" s="102"/>
      <c r="F43" s="102"/>
      <c r="G43" s="102"/>
      <c r="H43" s="102"/>
      <c r="I43" s="102"/>
      <c r="J43" s="102"/>
      <c r="K43" s="102"/>
      <c r="L43" s="102"/>
      <c r="M43" s="102"/>
    </row>
    <row r="44" customFormat="false" ht="15" hidden="false" customHeight="false" outlineLevel="0" collapsed="false">
      <c r="A44" s="102"/>
      <c r="B44" s="102"/>
      <c r="C44" s="102"/>
      <c r="D44" s="102"/>
      <c r="E44" s="102"/>
      <c r="F44" s="102"/>
      <c r="G44" s="102"/>
      <c r="H44" s="102"/>
      <c r="I44" s="102"/>
      <c r="J44" s="102"/>
      <c r="K44" s="102"/>
      <c r="L44" s="102"/>
      <c r="M44" s="102"/>
    </row>
    <row r="45" customFormat="false" ht="15" hidden="false" customHeight="false" outlineLevel="0" collapsed="false">
      <c r="A45" s="102"/>
      <c r="B45" s="102"/>
      <c r="C45" s="102"/>
      <c r="D45" s="102"/>
      <c r="E45" s="102"/>
      <c r="F45" s="102"/>
      <c r="G45" s="102"/>
      <c r="H45" s="102"/>
      <c r="I45" s="102"/>
      <c r="J45" s="102"/>
      <c r="K45" s="102"/>
      <c r="L45" s="102"/>
      <c r="M45" s="102"/>
    </row>
    <row r="46" customFormat="false" ht="15" hidden="false" customHeight="false" outlineLevel="0" collapsed="false">
      <c r="A46" s="102"/>
      <c r="B46" s="102"/>
      <c r="C46" s="102"/>
      <c r="D46" s="102"/>
      <c r="E46" s="102"/>
      <c r="F46" s="102"/>
      <c r="G46" s="102"/>
      <c r="H46" s="102"/>
      <c r="I46" s="102"/>
      <c r="J46" s="102"/>
      <c r="K46" s="102"/>
      <c r="L46" s="102"/>
      <c r="M46" s="102"/>
    </row>
    <row r="47" customFormat="false" ht="15" hidden="false" customHeight="false" outlineLevel="0" collapsed="false">
      <c r="A47" s="102"/>
      <c r="B47" s="102"/>
      <c r="C47" s="102"/>
      <c r="D47" s="102"/>
      <c r="E47" s="102"/>
      <c r="F47" s="102"/>
      <c r="G47" s="102"/>
      <c r="H47" s="102"/>
      <c r="I47" s="102"/>
      <c r="J47" s="102"/>
      <c r="K47" s="102"/>
      <c r="L47" s="102"/>
      <c r="M47" s="102"/>
    </row>
    <row r="48" customFormat="false" ht="15" hidden="false" customHeight="false" outlineLevel="0" collapsed="false">
      <c r="A48" s="102"/>
      <c r="B48" s="102"/>
      <c r="C48" s="102"/>
      <c r="D48" s="102"/>
      <c r="E48" s="102"/>
      <c r="F48" s="102"/>
      <c r="G48" s="102"/>
      <c r="H48" s="102"/>
      <c r="I48" s="102"/>
      <c r="J48" s="102"/>
      <c r="K48" s="102"/>
      <c r="L48" s="102"/>
      <c r="M48" s="102"/>
    </row>
    <row r="49" customFormat="false" ht="15" hidden="false" customHeight="false" outlineLevel="0" collapsed="false">
      <c r="A49" s="102"/>
      <c r="B49" s="102"/>
      <c r="C49" s="102"/>
      <c r="D49" s="102"/>
      <c r="E49" s="102"/>
      <c r="F49" s="102"/>
      <c r="G49" s="102"/>
      <c r="H49" s="102"/>
      <c r="I49" s="102"/>
      <c r="J49" s="102"/>
      <c r="K49" s="102"/>
      <c r="L49" s="102"/>
      <c r="M49" s="102"/>
    </row>
    <row r="50" customFormat="false" ht="15" hidden="false" customHeight="false" outlineLevel="0" collapsed="false">
      <c r="A50" s="102"/>
      <c r="B50" s="102"/>
      <c r="C50" s="102"/>
      <c r="D50" s="102"/>
      <c r="E50" s="102"/>
      <c r="F50" s="102"/>
      <c r="G50" s="102"/>
      <c r="H50" s="102"/>
      <c r="I50" s="102"/>
      <c r="J50" s="102"/>
      <c r="K50" s="102"/>
      <c r="L50" s="102"/>
      <c r="M50" s="102"/>
    </row>
    <row r="51" customFormat="false" ht="15" hidden="false" customHeight="false" outlineLevel="0" collapsed="false">
      <c r="A51" s="102"/>
      <c r="B51" s="102"/>
      <c r="C51" s="102"/>
      <c r="D51" s="102"/>
      <c r="E51" s="102"/>
      <c r="F51" s="102"/>
      <c r="G51" s="102"/>
      <c r="H51" s="102"/>
      <c r="I51" s="102"/>
      <c r="J51" s="102"/>
      <c r="K51" s="102"/>
      <c r="L51" s="102"/>
      <c r="M51" s="102"/>
    </row>
    <row r="52" customFormat="false" ht="15" hidden="false" customHeight="false" outlineLevel="0" collapsed="false">
      <c r="A52" s="102"/>
      <c r="B52" s="102"/>
      <c r="C52" s="102"/>
      <c r="D52" s="102"/>
      <c r="E52" s="102"/>
      <c r="F52" s="102"/>
      <c r="G52" s="102"/>
      <c r="H52" s="102"/>
      <c r="I52" s="102"/>
      <c r="J52" s="102"/>
      <c r="K52" s="102"/>
      <c r="L52" s="102"/>
      <c r="M52" s="102"/>
    </row>
    <row r="53" customFormat="false" ht="15" hidden="false" customHeight="false" outlineLevel="0" collapsed="false">
      <c r="A53" s="102"/>
      <c r="B53" s="102"/>
      <c r="C53" s="102"/>
      <c r="D53" s="102"/>
      <c r="E53" s="102"/>
      <c r="F53" s="102"/>
      <c r="G53" s="102"/>
      <c r="H53" s="102"/>
      <c r="I53" s="102"/>
      <c r="J53" s="102"/>
      <c r="K53" s="102"/>
      <c r="L53" s="102"/>
      <c r="M53" s="102"/>
    </row>
    <row r="54" customFormat="false" ht="15" hidden="false" customHeight="false" outlineLevel="0" collapsed="false">
      <c r="A54" s="102"/>
      <c r="B54" s="102"/>
      <c r="C54" s="102"/>
      <c r="D54" s="102"/>
      <c r="E54" s="102"/>
      <c r="F54" s="102"/>
      <c r="G54" s="102"/>
      <c r="H54" s="102"/>
      <c r="I54" s="102"/>
      <c r="J54" s="102"/>
      <c r="K54" s="102"/>
      <c r="L54" s="102"/>
      <c r="M54" s="102"/>
    </row>
    <row r="55" customFormat="false" ht="15" hidden="false" customHeight="false" outlineLevel="0" collapsed="false">
      <c r="A55" s="102"/>
      <c r="B55" s="102"/>
      <c r="C55" s="102"/>
      <c r="D55" s="102"/>
      <c r="E55" s="102"/>
      <c r="F55" s="102"/>
      <c r="G55" s="102"/>
      <c r="H55" s="102"/>
      <c r="I55" s="102"/>
      <c r="J55" s="102"/>
      <c r="K55" s="102"/>
      <c r="L55" s="102"/>
      <c r="M55" s="102"/>
    </row>
    <row r="56" customFormat="false" ht="15" hidden="false" customHeight="false" outlineLevel="0" collapsed="false">
      <c r="A56" s="102"/>
      <c r="B56" s="102"/>
      <c r="C56" s="102"/>
      <c r="D56" s="102"/>
      <c r="E56" s="102"/>
      <c r="F56" s="102"/>
      <c r="G56" s="102"/>
      <c r="H56" s="102"/>
      <c r="I56" s="102"/>
      <c r="J56" s="102"/>
      <c r="K56" s="102"/>
      <c r="L56" s="102"/>
      <c r="M56" s="102"/>
    </row>
    <row r="57" customFormat="false" ht="15" hidden="false" customHeight="false" outlineLevel="0" collapsed="false">
      <c r="A57" s="102"/>
      <c r="B57" s="102"/>
      <c r="C57" s="102"/>
      <c r="D57" s="102"/>
      <c r="E57" s="102"/>
      <c r="F57" s="102"/>
      <c r="G57" s="102"/>
      <c r="H57" s="102"/>
      <c r="I57" s="102"/>
      <c r="J57" s="102"/>
      <c r="K57" s="102"/>
      <c r="L57" s="102"/>
      <c r="M57" s="102"/>
    </row>
    <row r="58" customFormat="false" ht="15" hidden="false" customHeight="false" outlineLevel="0" collapsed="false">
      <c r="A58" s="102"/>
      <c r="B58" s="102"/>
      <c r="C58" s="102"/>
      <c r="D58" s="102"/>
      <c r="E58" s="102"/>
      <c r="F58" s="102"/>
      <c r="G58" s="102"/>
      <c r="H58" s="102"/>
      <c r="I58" s="102"/>
      <c r="J58" s="102"/>
      <c r="K58" s="102"/>
      <c r="L58" s="102"/>
      <c r="M58" s="102"/>
    </row>
    <row r="59" customFormat="false" ht="15" hidden="false" customHeight="false" outlineLevel="0" collapsed="false">
      <c r="A59" s="102"/>
      <c r="B59" s="102"/>
      <c r="C59" s="102"/>
      <c r="D59" s="102"/>
      <c r="E59" s="102"/>
      <c r="F59" s="102"/>
      <c r="G59" s="102"/>
      <c r="H59" s="102"/>
      <c r="I59" s="102"/>
      <c r="J59" s="102"/>
      <c r="K59" s="102"/>
      <c r="L59" s="102"/>
      <c r="M59" s="102"/>
    </row>
    <row r="60" customFormat="false" ht="15" hidden="false" customHeight="false" outlineLevel="0" collapsed="false">
      <c r="A60" s="102"/>
      <c r="B60" s="102"/>
      <c r="C60" s="102"/>
      <c r="D60" s="102"/>
      <c r="E60" s="102"/>
      <c r="F60" s="102"/>
      <c r="G60" s="102"/>
      <c r="H60" s="102"/>
      <c r="I60" s="102"/>
      <c r="J60" s="102"/>
      <c r="K60" s="102"/>
      <c r="L60" s="102"/>
      <c r="M60" s="102"/>
    </row>
    <row r="61" customFormat="false" ht="15" hidden="false" customHeight="false" outlineLevel="0" collapsed="false">
      <c r="A61" s="102"/>
      <c r="B61" s="102"/>
      <c r="C61" s="102"/>
      <c r="D61" s="102"/>
      <c r="E61" s="102"/>
      <c r="F61" s="102"/>
      <c r="G61" s="102"/>
      <c r="H61" s="102"/>
      <c r="I61" s="102"/>
      <c r="J61" s="102"/>
      <c r="K61" s="102"/>
      <c r="L61" s="102"/>
      <c r="M61" s="102"/>
    </row>
    <row r="62" customFormat="false" ht="15" hidden="false" customHeight="false" outlineLevel="0" collapsed="false">
      <c r="A62" s="102"/>
      <c r="B62" s="102"/>
      <c r="C62" s="102"/>
      <c r="D62" s="102"/>
      <c r="E62" s="102"/>
      <c r="F62" s="102"/>
      <c r="G62" s="102"/>
      <c r="H62" s="102"/>
      <c r="I62" s="102"/>
      <c r="J62" s="102"/>
      <c r="K62" s="102"/>
      <c r="L62" s="102"/>
      <c r="M62" s="102"/>
    </row>
    <row r="63" customFormat="false" ht="15" hidden="false" customHeight="false" outlineLevel="0" collapsed="false">
      <c r="A63" s="102"/>
      <c r="B63" s="102"/>
      <c r="C63" s="102"/>
      <c r="D63" s="102"/>
      <c r="E63" s="102"/>
      <c r="F63" s="102"/>
      <c r="G63" s="102"/>
      <c r="H63" s="102"/>
      <c r="I63" s="102"/>
      <c r="J63" s="102"/>
      <c r="K63" s="102"/>
      <c r="L63" s="102"/>
      <c r="M63" s="102"/>
    </row>
    <row r="64" customFormat="false" ht="15" hidden="false" customHeight="false" outlineLevel="0" collapsed="false">
      <c r="A64" s="102"/>
      <c r="B64" s="102"/>
      <c r="C64" s="102"/>
      <c r="D64" s="102"/>
      <c r="E64" s="102"/>
      <c r="F64" s="102"/>
      <c r="G64" s="102"/>
      <c r="H64" s="102"/>
      <c r="I64" s="102"/>
      <c r="J64" s="102"/>
      <c r="K64" s="102"/>
      <c r="L64" s="102"/>
      <c r="M64" s="102"/>
    </row>
    <row r="65" customFormat="false" ht="21.6" hidden="false" customHeight="false" outlineLevel="0" collapsed="false">
      <c r="A65" s="103" t="s">
        <v>278</v>
      </c>
      <c r="B65" s="102"/>
      <c r="C65" s="102"/>
      <c r="D65" s="102"/>
      <c r="E65" s="102"/>
      <c r="F65" s="102"/>
      <c r="G65" s="102"/>
      <c r="H65" s="102"/>
      <c r="I65" s="102"/>
      <c r="J65" s="102"/>
      <c r="K65" s="102"/>
      <c r="L65" s="102"/>
      <c r="M65" s="102"/>
    </row>
    <row r="66" customFormat="false" ht="15" hidden="false" customHeight="false" outlineLevel="0" collapsed="false">
      <c r="A66" s="102"/>
      <c r="B66" s="102"/>
      <c r="C66" s="102"/>
      <c r="D66" s="102"/>
      <c r="E66" s="102"/>
      <c r="F66" s="102"/>
      <c r="G66" s="102"/>
      <c r="H66" s="102"/>
      <c r="I66" s="102"/>
      <c r="J66" s="102"/>
      <c r="K66" s="102"/>
      <c r="L66" s="102"/>
      <c r="M66" s="102"/>
    </row>
    <row r="67" customFormat="false" ht="15" hidden="false" customHeight="false" outlineLevel="0" collapsed="false">
      <c r="A67" s="102"/>
      <c r="B67" s="102"/>
      <c r="C67" s="102"/>
      <c r="D67" s="102"/>
      <c r="E67" s="102"/>
      <c r="F67" s="102"/>
      <c r="G67" s="102"/>
      <c r="H67" s="102"/>
      <c r="I67" s="102"/>
      <c r="J67" s="102"/>
      <c r="K67" s="102"/>
      <c r="L67" s="102"/>
      <c r="M67" s="102"/>
    </row>
    <row r="68" customFormat="false" ht="15" hidden="false" customHeight="false" outlineLevel="0" collapsed="false">
      <c r="A68" s="102"/>
      <c r="B68" s="102"/>
      <c r="C68" s="102"/>
      <c r="D68" s="102"/>
      <c r="E68" s="102"/>
      <c r="F68" s="102"/>
      <c r="G68" s="102"/>
      <c r="H68" s="102"/>
      <c r="I68" s="102"/>
      <c r="J68" s="102"/>
      <c r="K68" s="102"/>
      <c r="L68" s="102"/>
      <c r="M68" s="102"/>
    </row>
    <row r="69" customFormat="false" ht="15" hidden="false" customHeight="false" outlineLevel="0" collapsed="false">
      <c r="A69" s="102"/>
      <c r="B69" s="102"/>
      <c r="C69" s="102"/>
      <c r="D69" s="102"/>
      <c r="E69" s="102"/>
      <c r="F69" s="102"/>
      <c r="G69" s="102"/>
      <c r="H69" s="102"/>
      <c r="I69" s="102"/>
      <c r="J69" s="102"/>
      <c r="K69" s="102"/>
      <c r="L69" s="102"/>
      <c r="M69" s="102"/>
    </row>
    <row r="70" customFormat="false" ht="15" hidden="false" customHeight="false" outlineLevel="0" collapsed="false">
      <c r="A70" s="102"/>
      <c r="B70" s="102"/>
      <c r="C70" s="102"/>
      <c r="D70" s="102"/>
      <c r="E70" s="102"/>
      <c r="F70" s="102"/>
      <c r="G70" s="102"/>
      <c r="H70" s="102"/>
      <c r="I70" s="102"/>
      <c r="J70" s="102"/>
      <c r="K70" s="102"/>
      <c r="L70" s="102"/>
      <c r="M70" s="102"/>
    </row>
    <row r="71" customFormat="false" ht="15" hidden="false" customHeight="false" outlineLevel="0" collapsed="false">
      <c r="A71" s="102"/>
      <c r="B71" s="102"/>
      <c r="C71" s="102"/>
      <c r="D71" s="102"/>
      <c r="E71" s="102"/>
      <c r="F71" s="102"/>
      <c r="G71" s="102"/>
      <c r="H71" s="102"/>
      <c r="I71" s="102"/>
      <c r="J71" s="102"/>
      <c r="K71" s="102"/>
      <c r="L71" s="102"/>
      <c r="M71" s="102"/>
    </row>
    <row r="72" customFormat="false" ht="15" hidden="false" customHeight="false" outlineLevel="0" collapsed="false">
      <c r="A72" s="102"/>
      <c r="B72" s="102"/>
      <c r="C72" s="102"/>
      <c r="D72" s="102"/>
      <c r="E72" s="102"/>
      <c r="F72" s="102"/>
      <c r="G72" s="102"/>
      <c r="H72" s="102"/>
      <c r="I72" s="102"/>
      <c r="J72" s="102"/>
      <c r="K72" s="102"/>
      <c r="L72" s="102"/>
      <c r="M72" s="102"/>
    </row>
    <row r="73" customFormat="false" ht="15" hidden="false" customHeight="false" outlineLevel="0" collapsed="false">
      <c r="A73" s="102"/>
      <c r="B73" s="102"/>
      <c r="C73" s="102"/>
      <c r="D73" s="102"/>
      <c r="E73" s="102"/>
      <c r="F73" s="102"/>
      <c r="G73" s="102"/>
      <c r="H73" s="102"/>
      <c r="I73" s="102"/>
      <c r="J73" s="102"/>
      <c r="K73" s="102"/>
      <c r="L73" s="102"/>
      <c r="M73" s="102"/>
    </row>
    <row r="74" customFormat="false" ht="15" hidden="false" customHeight="false" outlineLevel="0" collapsed="false">
      <c r="A74" s="102"/>
      <c r="B74" s="102"/>
      <c r="C74" s="102"/>
      <c r="D74" s="102"/>
      <c r="E74" s="102"/>
      <c r="F74" s="102"/>
      <c r="G74" s="102"/>
      <c r="H74" s="102"/>
      <c r="I74" s="102"/>
      <c r="J74" s="102"/>
      <c r="K74" s="102"/>
      <c r="L74" s="102"/>
      <c r="M74" s="102"/>
    </row>
    <row r="75" customFormat="false" ht="15" hidden="false" customHeight="false" outlineLevel="0" collapsed="false">
      <c r="A75" s="102"/>
      <c r="B75" s="102"/>
      <c r="C75" s="102"/>
      <c r="D75" s="102"/>
      <c r="E75" s="102"/>
      <c r="F75" s="102"/>
      <c r="G75" s="102"/>
      <c r="H75" s="102"/>
      <c r="I75" s="102"/>
      <c r="J75" s="102"/>
      <c r="K75" s="102"/>
      <c r="L75" s="102"/>
      <c r="M75" s="102"/>
    </row>
    <row r="76" customFormat="false" ht="15" hidden="false" customHeight="false" outlineLevel="0" collapsed="false">
      <c r="A76" s="102"/>
      <c r="B76" s="102"/>
      <c r="C76" s="102"/>
      <c r="D76" s="102"/>
      <c r="E76" s="102"/>
      <c r="F76" s="102"/>
      <c r="G76" s="102"/>
      <c r="H76" s="102"/>
      <c r="I76" s="102"/>
      <c r="J76" s="102"/>
      <c r="K76" s="102"/>
      <c r="L76" s="102"/>
      <c r="M76" s="102"/>
    </row>
    <row r="77" customFormat="false" ht="15" hidden="false" customHeight="false" outlineLevel="0" collapsed="false">
      <c r="A77" s="102"/>
      <c r="B77" s="102"/>
      <c r="C77" s="102"/>
      <c r="D77" s="102"/>
      <c r="E77" s="102"/>
      <c r="F77" s="102"/>
      <c r="G77" s="102"/>
      <c r="H77" s="102"/>
      <c r="I77" s="102"/>
      <c r="J77" s="102"/>
      <c r="K77" s="102"/>
      <c r="L77" s="102"/>
      <c r="M77" s="102"/>
    </row>
    <row r="78" customFormat="false" ht="15" hidden="false" customHeight="false" outlineLevel="0" collapsed="false">
      <c r="A78" s="102"/>
      <c r="B78" s="102"/>
      <c r="C78" s="102"/>
      <c r="D78" s="102"/>
      <c r="E78" s="102"/>
      <c r="F78" s="102"/>
      <c r="G78" s="102"/>
      <c r="H78" s="102"/>
      <c r="I78" s="102"/>
      <c r="J78" s="102"/>
      <c r="K78" s="102"/>
      <c r="L78" s="102"/>
      <c r="M78" s="102"/>
    </row>
    <row r="79" customFormat="false" ht="15" hidden="false" customHeight="false" outlineLevel="0" collapsed="false">
      <c r="A79" s="102"/>
      <c r="B79" s="102"/>
      <c r="C79" s="102"/>
      <c r="D79" s="102"/>
      <c r="E79" s="102"/>
      <c r="F79" s="102"/>
      <c r="G79" s="102"/>
      <c r="H79" s="102"/>
      <c r="I79" s="102"/>
      <c r="J79" s="102"/>
      <c r="K79" s="102"/>
      <c r="L79" s="102"/>
      <c r="M79" s="102"/>
    </row>
    <row r="80" customFormat="false" ht="15" hidden="false" customHeight="false" outlineLevel="0" collapsed="false">
      <c r="A80" s="102"/>
      <c r="B80" s="102"/>
      <c r="C80" s="102"/>
      <c r="D80" s="102"/>
      <c r="E80" s="102"/>
      <c r="F80" s="102"/>
      <c r="G80" s="102"/>
      <c r="H80" s="102"/>
      <c r="I80" s="102"/>
      <c r="J80" s="102"/>
      <c r="K80" s="102"/>
      <c r="L80" s="102"/>
      <c r="M80" s="102"/>
    </row>
    <row r="81" customFormat="false" ht="15" hidden="false" customHeight="false" outlineLevel="0" collapsed="false">
      <c r="A81" s="102"/>
      <c r="B81" s="102"/>
      <c r="C81" s="102"/>
      <c r="D81" s="102"/>
      <c r="E81" s="102"/>
      <c r="F81" s="102"/>
      <c r="G81" s="102"/>
      <c r="H81" s="102"/>
      <c r="I81" s="102"/>
      <c r="J81" s="102"/>
      <c r="K81" s="102"/>
      <c r="L81" s="102"/>
      <c r="M81" s="102"/>
    </row>
    <row r="82" customFormat="false" ht="15" hidden="false" customHeight="false" outlineLevel="0" collapsed="false">
      <c r="A82" s="102"/>
      <c r="B82" s="102"/>
      <c r="C82" s="102"/>
      <c r="D82" s="102"/>
      <c r="E82" s="102"/>
      <c r="F82" s="102"/>
      <c r="G82" s="102"/>
      <c r="H82" s="102"/>
      <c r="I82" s="102"/>
      <c r="J82" s="102"/>
      <c r="K82" s="102"/>
      <c r="L82" s="102"/>
      <c r="M82" s="102"/>
    </row>
    <row r="83" customFormat="false" ht="15" hidden="false" customHeight="false" outlineLevel="0" collapsed="false">
      <c r="A83" s="102"/>
      <c r="B83" s="102"/>
      <c r="C83" s="102"/>
      <c r="D83" s="102"/>
      <c r="E83" s="102"/>
      <c r="F83" s="102"/>
      <c r="G83" s="102"/>
      <c r="H83" s="102"/>
      <c r="I83" s="102"/>
      <c r="J83" s="102"/>
      <c r="K83" s="102"/>
      <c r="L83" s="102"/>
      <c r="M83" s="102"/>
    </row>
    <row r="84" customFormat="false" ht="15" hidden="false" customHeight="false" outlineLevel="0" collapsed="false">
      <c r="A84" s="102"/>
      <c r="B84" s="102"/>
      <c r="C84" s="102"/>
      <c r="D84" s="102"/>
      <c r="E84" s="102"/>
      <c r="F84" s="102"/>
      <c r="G84" s="102"/>
      <c r="H84" s="102"/>
      <c r="I84" s="102"/>
      <c r="J84" s="102"/>
      <c r="K84" s="102"/>
      <c r="L84" s="102"/>
      <c r="M84" s="102"/>
    </row>
    <row r="85" customFormat="false" ht="15" hidden="false" customHeight="false" outlineLevel="0" collapsed="false">
      <c r="A85" s="102"/>
      <c r="B85" s="102"/>
      <c r="C85" s="102"/>
      <c r="D85" s="102"/>
      <c r="E85" s="102"/>
      <c r="F85" s="102"/>
      <c r="G85" s="102"/>
      <c r="H85" s="102"/>
      <c r="I85" s="102"/>
      <c r="J85" s="102"/>
      <c r="K85" s="102"/>
      <c r="L85" s="102"/>
      <c r="M85" s="102"/>
    </row>
    <row r="86" customFormat="false" ht="15" hidden="false" customHeight="false" outlineLevel="0" collapsed="false">
      <c r="A86" s="102"/>
      <c r="B86" s="102"/>
      <c r="C86" s="102"/>
      <c r="D86" s="102"/>
      <c r="E86" s="102"/>
      <c r="F86" s="102"/>
      <c r="G86" s="102"/>
      <c r="H86" s="102"/>
      <c r="I86" s="102"/>
      <c r="J86" s="102"/>
      <c r="K86" s="102"/>
      <c r="L86" s="102"/>
      <c r="M86" s="102"/>
    </row>
    <row r="87" customFormat="false" ht="15" hidden="false" customHeight="false" outlineLevel="0" collapsed="false">
      <c r="A87" s="102"/>
      <c r="B87" s="102"/>
      <c r="C87" s="102"/>
      <c r="D87" s="102"/>
      <c r="E87" s="102"/>
      <c r="F87" s="102"/>
      <c r="G87" s="102"/>
      <c r="H87" s="102"/>
      <c r="I87" s="102"/>
      <c r="J87" s="102"/>
      <c r="K87" s="102"/>
      <c r="L87" s="102"/>
      <c r="M87" s="102"/>
    </row>
    <row r="88" customFormat="false" ht="15" hidden="false" customHeight="false" outlineLevel="0" collapsed="false">
      <c r="A88" s="102"/>
      <c r="B88" s="102"/>
      <c r="C88" s="102"/>
      <c r="D88" s="102"/>
      <c r="E88" s="102"/>
      <c r="F88" s="102"/>
      <c r="G88" s="102"/>
      <c r="H88" s="102"/>
      <c r="I88" s="102"/>
      <c r="J88" s="102"/>
      <c r="K88" s="102"/>
      <c r="L88" s="102"/>
      <c r="M88" s="102"/>
    </row>
    <row r="89" customFormat="false" ht="15" hidden="false" customHeight="false" outlineLevel="0" collapsed="false">
      <c r="A89" s="102"/>
      <c r="B89" s="102"/>
      <c r="C89" s="102"/>
      <c r="D89" s="102"/>
      <c r="E89" s="102"/>
      <c r="F89" s="102"/>
      <c r="G89" s="102"/>
      <c r="H89" s="102"/>
      <c r="I89" s="102"/>
      <c r="J89" s="102"/>
      <c r="K89" s="102"/>
      <c r="L89" s="102"/>
      <c r="M89" s="102"/>
    </row>
    <row r="90" customFormat="false" ht="15" hidden="false" customHeight="false" outlineLevel="0" collapsed="false">
      <c r="B90" s="102"/>
      <c r="C90" s="102"/>
      <c r="D90" s="102"/>
      <c r="E90" s="102"/>
      <c r="F90" s="102"/>
      <c r="G90" s="102"/>
      <c r="H90" s="102"/>
      <c r="I90" s="102"/>
      <c r="J90" s="102"/>
      <c r="K90" s="102"/>
      <c r="L90" s="102"/>
      <c r="M90" s="102"/>
    </row>
    <row r="91" customFormat="false" ht="15" hidden="false" customHeight="false" outlineLevel="0" collapsed="false">
      <c r="A91" s="102"/>
      <c r="B91" s="102"/>
      <c r="C91" s="102"/>
      <c r="D91" s="102"/>
      <c r="E91" s="102"/>
      <c r="F91" s="102"/>
      <c r="G91" s="102"/>
      <c r="H91" s="102"/>
      <c r="I91" s="102"/>
      <c r="J91" s="102"/>
      <c r="K91" s="102"/>
      <c r="L91" s="102"/>
      <c r="M91" s="102"/>
    </row>
    <row r="92" customFormat="false" ht="15" hidden="false" customHeight="false" outlineLevel="0" collapsed="false">
      <c r="A92" s="102"/>
      <c r="B92" s="102"/>
      <c r="C92" s="102"/>
      <c r="D92" s="102"/>
      <c r="E92" s="102"/>
      <c r="F92" s="102"/>
      <c r="G92" s="102"/>
      <c r="H92" s="102"/>
      <c r="I92" s="102"/>
      <c r="J92" s="102"/>
      <c r="K92" s="102"/>
      <c r="L92" s="102"/>
      <c r="M92" s="102"/>
    </row>
    <row r="93" customFormat="false" ht="15" hidden="false" customHeight="false" outlineLevel="0" collapsed="false">
      <c r="A93" s="102"/>
      <c r="B93" s="102"/>
      <c r="C93" s="102"/>
      <c r="D93" s="102"/>
      <c r="E93" s="102"/>
      <c r="F93" s="102"/>
      <c r="G93" s="102"/>
      <c r="H93" s="102"/>
      <c r="I93" s="102"/>
      <c r="J93" s="102"/>
      <c r="K93" s="102"/>
      <c r="L93" s="102"/>
      <c r="M93" s="102"/>
    </row>
    <row r="94" customFormat="false" ht="15" hidden="false" customHeight="false" outlineLevel="0" collapsed="false">
      <c r="A94" s="102"/>
      <c r="B94" s="102"/>
      <c r="C94" s="102"/>
      <c r="D94" s="102"/>
      <c r="E94" s="102"/>
      <c r="F94" s="102"/>
      <c r="G94" s="102"/>
      <c r="H94" s="102"/>
      <c r="I94" s="102"/>
      <c r="J94" s="102"/>
      <c r="K94" s="102"/>
      <c r="L94" s="102"/>
      <c r="M94" s="102"/>
    </row>
    <row r="95" customFormat="false" ht="15" hidden="false" customHeight="false" outlineLevel="0" collapsed="false">
      <c r="B95" s="102"/>
      <c r="C95" s="102"/>
      <c r="D95" s="102"/>
      <c r="E95" s="102"/>
      <c r="F95" s="102"/>
      <c r="G95" s="102"/>
      <c r="H95" s="102"/>
      <c r="I95" s="102"/>
      <c r="J95" s="102"/>
      <c r="K95" s="102"/>
      <c r="L95" s="102"/>
      <c r="M95" s="102"/>
    </row>
    <row r="96" customFormat="false" ht="15" hidden="false" customHeight="false" outlineLevel="0" collapsed="false">
      <c r="A96" s="102"/>
      <c r="B96" s="102"/>
      <c r="C96" s="102"/>
      <c r="D96" s="102"/>
      <c r="E96" s="102"/>
      <c r="F96" s="102"/>
      <c r="G96" s="102"/>
      <c r="H96" s="102"/>
      <c r="I96" s="102"/>
      <c r="J96" s="102"/>
      <c r="K96" s="102"/>
      <c r="L96" s="102"/>
      <c r="M96" s="102"/>
    </row>
    <row r="97" customFormat="false" ht="15" hidden="false" customHeight="false" outlineLevel="0" collapsed="false">
      <c r="A97" s="102"/>
      <c r="B97" s="102"/>
      <c r="C97" s="102"/>
      <c r="D97" s="102"/>
      <c r="E97" s="102"/>
      <c r="F97" s="102"/>
      <c r="G97" s="102"/>
      <c r="H97" s="102"/>
      <c r="I97" s="102"/>
      <c r="J97" s="102"/>
      <c r="K97" s="102"/>
      <c r="L97" s="102"/>
      <c r="M97" s="102"/>
    </row>
    <row r="98" customFormat="false" ht="21.6" hidden="false" customHeight="false" outlineLevel="0" collapsed="false">
      <c r="A98" s="103" t="s">
        <v>279</v>
      </c>
      <c r="B98" s="102"/>
      <c r="C98" s="102"/>
      <c r="D98" s="102"/>
      <c r="E98" s="102"/>
      <c r="F98" s="102"/>
      <c r="G98" s="102"/>
      <c r="H98" s="102"/>
      <c r="I98" s="102"/>
      <c r="J98" s="102"/>
      <c r="K98" s="102"/>
      <c r="L98" s="102"/>
      <c r="M98" s="102"/>
    </row>
    <row r="99" customFormat="false" ht="15" hidden="false" customHeight="false" outlineLevel="0" collapsed="false">
      <c r="A99" s="102"/>
      <c r="B99" s="102"/>
      <c r="C99" s="102"/>
      <c r="D99" s="102"/>
      <c r="E99" s="102"/>
      <c r="F99" s="102"/>
      <c r="G99" s="102"/>
      <c r="H99" s="102"/>
      <c r="I99" s="102"/>
      <c r="J99" s="102"/>
      <c r="K99" s="102"/>
      <c r="L99" s="102"/>
      <c r="M99" s="102"/>
    </row>
    <row r="100" customFormat="false" ht="15" hidden="false" customHeight="false" outlineLevel="0" collapsed="false">
      <c r="A100" s="102"/>
      <c r="B100" s="102"/>
      <c r="C100" s="102"/>
      <c r="D100" s="102"/>
      <c r="E100" s="102"/>
      <c r="F100" s="102"/>
      <c r="G100" s="102"/>
      <c r="H100" s="102"/>
      <c r="I100" s="102"/>
      <c r="J100" s="102"/>
      <c r="K100" s="102"/>
      <c r="L100" s="102"/>
      <c r="M100" s="102"/>
    </row>
    <row r="101" customFormat="false" ht="15" hidden="false" customHeight="false" outlineLevel="0" collapsed="false">
      <c r="A101" s="102"/>
      <c r="B101" s="102"/>
      <c r="C101" s="102"/>
      <c r="D101" s="102"/>
      <c r="E101" s="102"/>
      <c r="F101" s="102"/>
      <c r="G101" s="102"/>
      <c r="H101" s="102"/>
      <c r="I101" s="102"/>
      <c r="J101" s="102"/>
      <c r="K101" s="102"/>
      <c r="L101" s="102"/>
      <c r="M101" s="102"/>
    </row>
    <row r="102" customFormat="false" ht="15" hidden="false" customHeight="false" outlineLevel="0" collapsed="false">
      <c r="A102" s="102"/>
      <c r="B102" s="102"/>
      <c r="C102" s="102"/>
      <c r="D102" s="102"/>
      <c r="E102" s="102"/>
      <c r="F102" s="102"/>
      <c r="G102" s="102"/>
      <c r="H102" s="102"/>
      <c r="I102" s="102"/>
      <c r="J102" s="102"/>
      <c r="K102" s="102"/>
      <c r="L102" s="102"/>
      <c r="M102" s="102"/>
    </row>
    <row r="103" customFormat="false" ht="15" hidden="false" customHeight="false" outlineLevel="0" collapsed="false">
      <c r="A103" s="102"/>
      <c r="B103" s="102"/>
      <c r="C103" s="102"/>
      <c r="D103" s="102"/>
      <c r="E103" s="102"/>
      <c r="F103" s="102"/>
      <c r="G103" s="102"/>
      <c r="H103" s="102"/>
      <c r="I103" s="102"/>
      <c r="J103" s="102"/>
      <c r="K103" s="102"/>
      <c r="L103" s="102"/>
      <c r="M103" s="102"/>
    </row>
    <row r="104" customFormat="false" ht="15" hidden="false" customHeight="false" outlineLevel="0" collapsed="false">
      <c r="A104" s="102"/>
      <c r="B104" s="102"/>
      <c r="C104" s="102"/>
      <c r="D104" s="102"/>
      <c r="E104" s="102"/>
      <c r="F104" s="102"/>
      <c r="G104" s="102"/>
      <c r="H104" s="102"/>
      <c r="I104" s="102"/>
      <c r="J104" s="102"/>
      <c r="K104" s="102"/>
      <c r="L104" s="102"/>
      <c r="M104" s="102"/>
    </row>
    <row r="105" customFormat="false" ht="15" hidden="false" customHeight="false" outlineLevel="0" collapsed="false">
      <c r="A105" s="102"/>
      <c r="B105" s="102"/>
      <c r="C105" s="102"/>
      <c r="D105" s="102"/>
      <c r="E105" s="102"/>
      <c r="F105" s="102"/>
      <c r="G105" s="102"/>
      <c r="H105" s="102"/>
      <c r="I105" s="102"/>
      <c r="J105" s="102"/>
      <c r="K105" s="102"/>
      <c r="L105" s="102"/>
      <c r="M105" s="102"/>
    </row>
    <row r="106" customFormat="false" ht="15" hidden="false" customHeight="false" outlineLevel="0" collapsed="false">
      <c r="A106" s="102"/>
      <c r="B106" s="102"/>
      <c r="C106" s="102"/>
      <c r="D106" s="102"/>
      <c r="E106" s="102"/>
      <c r="F106" s="102"/>
      <c r="G106" s="102"/>
      <c r="H106" s="102"/>
      <c r="I106" s="102"/>
      <c r="J106" s="102"/>
      <c r="K106" s="102"/>
      <c r="L106" s="102"/>
      <c r="M106" s="102"/>
    </row>
    <row r="107" customFormat="false" ht="15" hidden="false" customHeight="false" outlineLevel="0" collapsed="false">
      <c r="A107" s="102"/>
      <c r="B107" s="102"/>
      <c r="C107" s="102"/>
      <c r="D107" s="102"/>
      <c r="E107" s="102"/>
      <c r="F107" s="102"/>
      <c r="G107" s="102"/>
      <c r="H107" s="102"/>
      <c r="I107" s="102"/>
      <c r="J107" s="102"/>
      <c r="K107" s="102"/>
      <c r="L107" s="102"/>
      <c r="M107" s="102"/>
    </row>
    <row r="108" customFormat="false" ht="15" hidden="false" customHeight="false" outlineLevel="0" collapsed="false">
      <c r="A108" s="102"/>
      <c r="B108" s="102"/>
      <c r="C108" s="102"/>
      <c r="D108" s="102"/>
      <c r="E108" s="102"/>
      <c r="F108" s="102"/>
      <c r="G108" s="102"/>
      <c r="H108" s="102"/>
      <c r="I108" s="102"/>
      <c r="J108" s="102"/>
      <c r="K108" s="102"/>
      <c r="L108" s="102"/>
      <c r="M108" s="102"/>
    </row>
    <row r="109" customFormat="false" ht="15" hidden="false" customHeight="false" outlineLevel="0" collapsed="false">
      <c r="A109" s="102"/>
      <c r="B109" s="102"/>
      <c r="C109" s="102"/>
      <c r="D109" s="102"/>
      <c r="E109" s="102"/>
      <c r="F109" s="102"/>
      <c r="G109" s="102"/>
      <c r="H109" s="102"/>
      <c r="I109" s="102"/>
      <c r="J109" s="102"/>
      <c r="K109" s="102"/>
      <c r="L109" s="102"/>
      <c r="M109" s="102"/>
    </row>
    <row r="110" customFormat="false" ht="15" hidden="false" customHeight="false" outlineLevel="0" collapsed="false">
      <c r="A110" s="102"/>
      <c r="B110" s="102"/>
      <c r="C110" s="102"/>
      <c r="D110" s="102"/>
      <c r="E110" s="102"/>
      <c r="F110" s="102"/>
      <c r="G110" s="102"/>
      <c r="H110" s="102"/>
      <c r="I110" s="102"/>
      <c r="J110" s="102"/>
      <c r="K110" s="102"/>
      <c r="L110" s="102"/>
      <c r="M110" s="102"/>
    </row>
    <row r="111" customFormat="false" ht="15" hidden="false" customHeight="false" outlineLevel="0" collapsed="false">
      <c r="A111" s="102"/>
      <c r="B111" s="102"/>
      <c r="C111" s="102"/>
      <c r="D111" s="102"/>
      <c r="E111" s="102"/>
      <c r="F111" s="102"/>
      <c r="G111" s="102"/>
      <c r="H111" s="102"/>
      <c r="I111" s="102"/>
      <c r="J111" s="102"/>
      <c r="K111" s="102"/>
      <c r="L111" s="102"/>
      <c r="M111" s="102"/>
    </row>
    <row r="112" customFormat="false" ht="15" hidden="false" customHeight="false" outlineLevel="0" collapsed="false">
      <c r="A112" s="102"/>
      <c r="B112" s="102"/>
      <c r="C112" s="102"/>
      <c r="D112" s="102"/>
      <c r="E112" s="102"/>
      <c r="F112" s="102"/>
      <c r="G112" s="102"/>
      <c r="H112" s="102"/>
      <c r="I112" s="102"/>
      <c r="J112" s="102"/>
      <c r="K112" s="102"/>
      <c r="L112" s="102"/>
      <c r="M112" s="102"/>
    </row>
    <row r="113" customFormat="false" ht="15" hidden="false" customHeight="false" outlineLevel="0" collapsed="false">
      <c r="A113" s="102"/>
      <c r="B113" s="102"/>
      <c r="C113" s="102"/>
      <c r="D113" s="102"/>
      <c r="E113" s="102"/>
      <c r="F113" s="102"/>
      <c r="G113" s="102"/>
      <c r="H113" s="102"/>
      <c r="I113" s="102"/>
      <c r="J113" s="102"/>
      <c r="K113" s="102"/>
      <c r="L113" s="102"/>
      <c r="M113" s="102"/>
    </row>
    <row r="114" customFormat="false" ht="15" hidden="false" customHeight="false" outlineLevel="0" collapsed="false">
      <c r="A114" s="102"/>
      <c r="B114" s="102"/>
      <c r="C114" s="102"/>
      <c r="D114" s="102"/>
      <c r="E114" s="102"/>
      <c r="F114" s="102"/>
      <c r="G114" s="102"/>
      <c r="H114" s="102"/>
      <c r="I114" s="102"/>
      <c r="J114" s="102"/>
      <c r="K114" s="102"/>
      <c r="L114" s="102"/>
      <c r="M114" s="102"/>
    </row>
    <row r="115" customFormat="false" ht="15" hidden="false" customHeight="false" outlineLevel="0" collapsed="false">
      <c r="A115" s="102"/>
      <c r="B115" s="102"/>
      <c r="C115" s="102"/>
      <c r="D115" s="102"/>
      <c r="E115" s="102"/>
      <c r="F115" s="102"/>
      <c r="G115" s="102"/>
      <c r="H115" s="102"/>
      <c r="I115" s="102"/>
      <c r="J115" s="102"/>
      <c r="K115" s="102"/>
      <c r="L115" s="102"/>
      <c r="M115" s="102"/>
    </row>
    <row r="116" customFormat="false" ht="15" hidden="false" customHeight="false" outlineLevel="0" collapsed="false">
      <c r="A116" s="102"/>
      <c r="B116" s="102"/>
      <c r="C116" s="102"/>
      <c r="D116" s="102"/>
      <c r="E116" s="102"/>
      <c r="F116" s="102"/>
      <c r="G116" s="102"/>
      <c r="H116" s="102"/>
      <c r="I116" s="102"/>
      <c r="J116" s="102"/>
      <c r="K116" s="102"/>
      <c r="L116" s="102"/>
      <c r="M116" s="102"/>
    </row>
    <row r="117" customFormat="false" ht="15" hidden="false" customHeight="false" outlineLevel="0" collapsed="false">
      <c r="A117" s="102"/>
      <c r="B117" s="102"/>
      <c r="C117" s="102"/>
      <c r="D117" s="102"/>
      <c r="E117" s="102"/>
      <c r="F117" s="102"/>
      <c r="G117" s="102"/>
      <c r="H117" s="102"/>
      <c r="I117" s="102"/>
      <c r="J117" s="102"/>
      <c r="K117" s="102"/>
      <c r="L117" s="102"/>
      <c r="M117" s="102"/>
    </row>
    <row r="118" customFormat="false" ht="15" hidden="false" customHeight="false" outlineLevel="0" collapsed="false">
      <c r="A118" s="102"/>
      <c r="B118" s="102"/>
      <c r="C118" s="102"/>
      <c r="D118" s="102"/>
      <c r="E118" s="102"/>
      <c r="F118" s="102"/>
      <c r="G118" s="102"/>
      <c r="H118" s="102"/>
      <c r="I118" s="102"/>
      <c r="J118" s="102"/>
      <c r="K118" s="102"/>
      <c r="L118" s="102"/>
      <c r="M118" s="102"/>
    </row>
    <row r="119" customFormat="false" ht="15" hidden="false" customHeight="false" outlineLevel="0" collapsed="false">
      <c r="A119" s="102"/>
      <c r="B119" s="102"/>
      <c r="C119" s="102"/>
      <c r="D119" s="102"/>
      <c r="E119" s="102"/>
      <c r="F119" s="102"/>
      <c r="G119" s="102"/>
      <c r="H119" s="102"/>
      <c r="I119" s="102"/>
      <c r="J119" s="102"/>
      <c r="K119" s="102"/>
      <c r="L119" s="102"/>
      <c r="M119" s="102"/>
    </row>
    <row r="120" customFormat="false" ht="15" hidden="false" customHeight="false" outlineLevel="0" collapsed="false">
      <c r="A120" s="102"/>
      <c r="B120" s="102"/>
      <c r="C120" s="102"/>
      <c r="D120" s="102"/>
      <c r="E120" s="102"/>
      <c r="F120" s="102"/>
      <c r="G120" s="102"/>
      <c r="H120" s="102"/>
      <c r="I120" s="102"/>
      <c r="J120" s="102"/>
      <c r="K120" s="102"/>
      <c r="L120" s="102"/>
      <c r="M120" s="102"/>
    </row>
    <row r="121" customFormat="false" ht="15" hidden="false" customHeight="false" outlineLevel="0" collapsed="false">
      <c r="B121" s="102"/>
      <c r="C121" s="102"/>
      <c r="D121" s="102"/>
      <c r="E121" s="102"/>
      <c r="F121" s="102"/>
      <c r="G121" s="102"/>
      <c r="H121" s="102"/>
      <c r="I121" s="102"/>
      <c r="J121" s="102"/>
      <c r="K121" s="102"/>
      <c r="L121" s="102"/>
      <c r="M121" s="102"/>
    </row>
    <row r="122" customFormat="false" ht="15" hidden="false" customHeight="false" outlineLevel="0" collapsed="false">
      <c r="A122" s="102"/>
      <c r="B122" s="102"/>
      <c r="C122" s="102"/>
      <c r="D122" s="102"/>
      <c r="E122" s="102"/>
      <c r="F122" s="102"/>
      <c r="G122" s="102"/>
      <c r="H122" s="102"/>
      <c r="I122" s="102"/>
      <c r="J122" s="102"/>
      <c r="K122" s="102"/>
      <c r="L122" s="102"/>
      <c r="M122" s="102"/>
    </row>
    <row r="123" customFormat="false" ht="15" hidden="false" customHeight="false" outlineLevel="0" collapsed="false">
      <c r="A123" s="102"/>
      <c r="B123" s="102"/>
      <c r="C123" s="102"/>
      <c r="D123" s="102"/>
      <c r="E123" s="102"/>
      <c r="F123" s="102"/>
      <c r="G123" s="102"/>
      <c r="H123" s="102"/>
      <c r="I123" s="102"/>
      <c r="J123" s="102"/>
      <c r="K123" s="102"/>
      <c r="L123" s="102"/>
      <c r="M123" s="102"/>
    </row>
    <row r="124" customFormat="false" ht="15" hidden="false" customHeight="false" outlineLevel="0" collapsed="false">
      <c r="B124" s="102"/>
      <c r="C124" s="102"/>
      <c r="D124" s="102"/>
      <c r="E124" s="102"/>
      <c r="F124" s="102"/>
      <c r="G124" s="102"/>
      <c r="H124" s="102"/>
      <c r="I124" s="102"/>
      <c r="J124" s="102"/>
      <c r="K124" s="102"/>
      <c r="L124" s="102"/>
      <c r="M124" s="102"/>
    </row>
    <row r="125" customFormat="false" ht="15" hidden="false" customHeight="false" outlineLevel="0" collapsed="false">
      <c r="A125" s="102"/>
      <c r="B125" s="102"/>
      <c r="C125" s="102"/>
      <c r="D125" s="102"/>
      <c r="E125" s="102"/>
      <c r="F125" s="102"/>
      <c r="G125" s="102"/>
      <c r="H125" s="102"/>
      <c r="I125" s="102"/>
      <c r="J125" s="102"/>
      <c r="K125" s="102"/>
      <c r="L125" s="102"/>
      <c r="M125" s="102"/>
    </row>
    <row r="126" customFormat="false" ht="15" hidden="false" customHeight="false" outlineLevel="0" collapsed="false">
      <c r="B126" s="102"/>
      <c r="C126" s="102"/>
      <c r="D126" s="102"/>
      <c r="E126" s="102"/>
      <c r="F126" s="102"/>
      <c r="G126" s="102"/>
      <c r="H126" s="102"/>
      <c r="I126" s="102"/>
      <c r="J126" s="102"/>
      <c r="K126" s="102"/>
      <c r="L126" s="102"/>
      <c r="M126" s="102"/>
    </row>
    <row r="127" customFormat="false" ht="15" hidden="false" customHeight="false" outlineLevel="0" collapsed="false">
      <c r="A127" s="102"/>
      <c r="B127" s="102"/>
      <c r="C127" s="102"/>
      <c r="D127" s="102"/>
      <c r="E127" s="102"/>
      <c r="F127" s="102"/>
      <c r="G127" s="102"/>
      <c r="H127" s="102"/>
      <c r="I127" s="102"/>
      <c r="J127" s="102"/>
      <c r="K127" s="102"/>
      <c r="L127" s="102"/>
      <c r="M127" s="102"/>
    </row>
    <row r="128" customFormat="false" ht="15" hidden="false" customHeight="false" outlineLevel="0" collapsed="false">
      <c r="A128" s="102"/>
      <c r="B128" s="102"/>
      <c r="C128" s="102"/>
      <c r="D128" s="102"/>
      <c r="E128" s="102"/>
      <c r="F128" s="102"/>
      <c r="G128" s="102"/>
      <c r="H128" s="102"/>
      <c r="I128" s="102"/>
      <c r="J128" s="102"/>
      <c r="K128" s="102"/>
      <c r="L128" s="102"/>
      <c r="M128" s="102"/>
    </row>
    <row r="129" customFormat="false" ht="15" hidden="false" customHeight="false" outlineLevel="0" collapsed="false">
      <c r="A129" s="102"/>
      <c r="B129" s="102"/>
      <c r="C129" s="102"/>
      <c r="D129" s="102"/>
      <c r="E129" s="102"/>
      <c r="F129" s="102"/>
      <c r="G129" s="102"/>
      <c r="H129" s="102"/>
      <c r="I129" s="102"/>
      <c r="J129" s="102"/>
      <c r="K129" s="102"/>
      <c r="L129" s="102"/>
      <c r="M129" s="102"/>
    </row>
    <row r="130" customFormat="false" ht="15" hidden="false" customHeight="false" outlineLevel="0" collapsed="false">
      <c r="A130" s="102"/>
      <c r="B130" s="102"/>
      <c r="C130" s="102"/>
      <c r="D130" s="102"/>
      <c r="E130" s="102"/>
      <c r="F130" s="102"/>
      <c r="G130" s="102"/>
      <c r="H130" s="102"/>
      <c r="I130" s="102"/>
      <c r="J130" s="102"/>
      <c r="K130" s="102"/>
      <c r="L130" s="102"/>
      <c r="M130" s="102"/>
    </row>
    <row r="131" customFormat="false" ht="15" hidden="false" customHeight="false" outlineLevel="0" collapsed="false">
      <c r="A131" s="102"/>
      <c r="B131" s="102"/>
      <c r="C131" s="102"/>
      <c r="D131" s="102"/>
      <c r="E131" s="102"/>
      <c r="F131" s="102"/>
      <c r="G131" s="102"/>
      <c r="H131" s="102"/>
      <c r="I131" s="102"/>
      <c r="J131" s="102"/>
      <c r="K131" s="102"/>
      <c r="L131" s="102"/>
      <c r="M131" s="102"/>
    </row>
    <row r="132" customFormat="false" ht="15" hidden="false" customHeight="false" outlineLevel="0" collapsed="false">
      <c r="A132" s="102"/>
      <c r="B132" s="102"/>
      <c r="C132" s="102"/>
      <c r="D132" s="102"/>
      <c r="E132" s="102"/>
      <c r="F132" s="102"/>
      <c r="G132" s="102"/>
      <c r="H132" s="102"/>
      <c r="I132" s="102"/>
      <c r="J132" s="102"/>
      <c r="K132" s="102"/>
      <c r="L132" s="102"/>
      <c r="M132" s="102"/>
    </row>
    <row r="133" customFormat="false" ht="21.6" hidden="false" customHeight="false" outlineLevel="0" collapsed="false">
      <c r="A133" s="103" t="s">
        <v>280</v>
      </c>
      <c r="B133" s="102"/>
      <c r="C133" s="102"/>
      <c r="D133" s="102"/>
      <c r="E133" s="102"/>
      <c r="F133" s="102"/>
      <c r="G133" s="102"/>
      <c r="H133" s="102"/>
      <c r="I133" s="102"/>
      <c r="J133" s="102"/>
      <c r="K133" s="102"/>
      <c r="L133" s="102"/>
      <c r="M133" s="102"/>
    </row>
    <row r="134" customFormat="false" ht="15" hidden="false" customHeight="false" outlineLevel="0" collapsed="false">
      <c r="A134" s="102"/>
      <c r="B134" s="102"/>
      <c r="C134" s="102"/>
      <c r="D134" s="102"/>
      <c r="E134" s="102"/>
      <c r="F134" s="102"/>
      <c r="G134" s="102"/>
      <c r="H134" s="102"/>
      <c r="I134" s="102"/>
      <c r="J134" s="102"/>
      <c r="K134" s="102"/>
      <c r="L134" s="102"/>
      <c r="M134" s="102"/>
    </row>
    <row r="135" customFormat="false" ht="15" hidden="false" customHeight="false" outlineLevel="0" collapsed="false">
      <c r="A135" s="102"/>
      <c r="B135" s="102"/>
      <c r="C135" s="102"/>
      <c r="D135" s="102"/>
      <c r="E135" s="102"/>
      <c r="F135" s="102"/>
      <c r="G135" s="102"/>
      <c r="H135" s="102"/>
      <c r="I135" s="102"/>
      <c r="J135" s="102"/>
      <c r="K135" s="102"/>
      <c r="L135" s="102"/>
      <c r="M135" s="102"/>
    </row>
    <row r="136" customFormat="false" ht="15" hidden="false" customHeight="false" outlineLevel="0" collapsed="false">
      <c r="A136" s="102"/>
      <c r="B136" s="102"/>
      <c r="C136" s="102"/>
      <c r="D136" s="102"/>
      <c r="E136" s="102"/>
      <c r="F136" s="102"/>
      <c r="G136" s="102"/>
      <c r="H136" s="102"/>
      <c r="I136" s="102"/>
      <c r="J136" s="102"/>
      <c r="K136" s="102"/>
      <c r="L136" s="102"/>
      <c r="M136" s="102"/>
    </row>
    <row r="137" customFormat="false" ht="15" hidden="false" customHeight="false" outlineLevel="0" collapsed="false">
      <c r="A137" s="102"/>
      <c r="B137" s="102"/>
      <c r="C137" s="102"/>
      <c r="D137" s="102"/>
      <c r="E137" s="102"/>
      <c r="F137" s="102"/>
      <c r="G137" s="102"/>
      <c r="H137" s="102"/>
      <c r="I137" s="102"/>
      <c r="J137" s="102"/>
      <c r="K137" s="102"/>
      <c r="L137" s="102"/>
      <c r="M137" s="102"/>
    </row>
    <row r="138" customFormat="false" ht="15" hidden="false" customHeight="false" outlineLevel="0" collapsed="false">
      <c r="A138" s="102"/>
      <c r="B138" s="102"/>
      <c r="C138" s="102"/>
      <c r="D138" s="102"/>
      <c r="E138" s="102"/>
      <c r="F138" s="102"/>
      <c r="G138" s="102"/>
      <c r="H138" s="102"/>
      <c r="I138" s="102"/>
      <c r="J138" s="102"/>
      <c r="K138" s="102"/>
      <c r="L138" s="102"/>
      <c r="M138" s="102"/>
    </row>
    <row r="139" customFormat="false" ht="15" hidden="false" customHeight="false" outlineLevel="0" collapsed="false">
      <c r="A139" s="102"/>
      <c r="B139" s="102"/>
      <c r="C139" s="102"/>
      <c r="D139" s="102"/>
      <c r="E139" s="102"/>
      <c r="F139" s="102"/>
      <c r="G139" s="102"/>
      <c r="H139" s="102"/>
      <c r="I139" s="102"/>
      <c r="J139" s="102"/>
      <c r="K139" s="102"/>
      <c r="L139" s="102"/>
      <c r="M139" s="102"/>
    </row>
    <row r="140" customFormat="false" ht="15" hidden="false" customHeight="false" outlineLevel="0" collapsed="false">
      <c r="A140" s="102"/>
      <c r="B140" s="102"/>
      <c r="C140" s="102"/>
      <c r="D140" s="102"/>
      <c r="E140" s="102"/>
      <c r="F140" s="102"/>
      <c r="G140" s="102"/>
      <c r="H140" s="102"/>
      <c r="I140" s="102"/>
      <c r="J140" s="102"/>
      <c r="K140" s="102"/>
      <c r="L140" s="102"/>
      <c r="M140" s="102"/>
    </row>
    <row r="141" customFormat="false" ht="15" hidden="false" customHeight="false" outlineLevel="0" collapsed="false">
      <c r="A141" s="102"/>
      <c r="B141" s="102"/>
      <c r="C141" s="102"/>
      <c r="D141" s="102"/>
      <c r="E141" s="102"/>
      <c r="F141" s="102"/>
      <c r="G141" s="102"/>
      <c r="H141" s="102"/>
      <c r="I141" s="102"/>
      <c r="J141" s="102"/>
      <c r="K141" s="102"/>
      <c r="L141" s="102"/>
      <c r="M141" s="102"/>
    </row>
    <row r="142" customFormat="false" ht="15" hidden="false" customHeight="false" outlineLevel="0" collapsed="false">
      <c r="A142" s="102"/>
      <c r="B142" s="102"/>
      <c r="C142" s="102"/>
      <c r="D142" s="102"/>
      <c r="E142" s="102"/>
      <c r="F142" s="102"/>
      <c r="G142" s="102"/>
      <c r="H142" s="102"/>
      <c r="I142" s="102"/>
      <c r="J142" s="102"/>
      <c r="K142" s="102"/>
      <c r="L142" s="102"/>
      <c r="M142" s="102"/>
    </row>
    <row r="143" customFormat="false" ht="15" hidden="false" customHeight="false" outlineLevel="0" collapsed="false">
      <c r="A143" s="102"/>
      <c r="B143" s="102"/>
      <c r="C143" s="102"/>
      <c r="D143" s="102"/>
      <c r="E143" s="102"/>
      <c r="F143" s="102"/>
      <c r="G143" s="102"/>
      <c r="H143" s="102"/>
      <c r="I143" s="102"/>
      <c r="J143" s="102"/>
      <c r="K143" s="102"/>
      <c r="L143" s="102"/>
      <c r="M143" s="102"/>
    </row>
    <row r="144" customFormat="false" ht="15" hidden="false" customHeight="false" outlineLevel="0" collapsed="false">
      <c r="A144" s="102"/>
      <c r="B144" s="102"/>
      <c r="C144" s="102"/>
      <c r="D144" s="102"/>
      <c r="E144" s="102"/>
      <c r="F144" s="102"/>
      <c r="G144" s="102"/>
      <c r="H144" s="102"/>
      <c r="I144" s="102"/>
      <c r="J144" s="102"/>
      <c r="K144" s="102"/>
      <c r="L144" s="102"/>
      <c r="M144" s="102"/>
    </row>
    <row r="145" customFormat="false" ht="15" hidden="false" customHeight="false" outlineLevel="0" collapsed="false">
      <c r="A145" s="102"/>
      <c r="B145" s="102"/>
      <c r="C145" s="102"/>
      <c r="D145" s="102"/>
      <c r="E145" s="102"/>
      <c r="F145" s="102"/>
      <c r="G145" s="102"/>
      <c r="H145" s="102"/>
      <c r="I145" s="102"/>
      <c r="J145" s="102"/>
      <c r="K145" s="102"/>
      <c r="L145" s="102"/>
      <c r="M145" s="102"/>
    </row>
    <row r="146" customFormat="false" ht="15" hidden="false" customHeight="false" outlineLevel="0" collapsed="false">
      <c r="A146" s="102"/>
      <c r="B146" s="102"/>
      <c r="C146" s="102"/>
      <c r="D146" s="102"/>
      <c r="E146" s="102"/>
      <c r="F146" s="102"/>
      <c r="G146" s="102"/>
      <c r="H146" s="102"/>
      <c r="I146" s="102"/>
      <c r="J146" s="102"/>
      <c r="K146" s="102"/>
      <c r="L146" s="102"/>
      <c r="M146" s="102"/>
    </row>
    <row r="147" customFormat="false" ht="15" hidden="false" customHeight="false" outlineLevel="0" collapsed="false">
      <c r="A147" s="102"/>
      <c r="B147" s="102"/>
      <c r="C147" s="102"/>
      <c r="D147" s="102"/>
      <c r="E147" s="102"/>
      <c r="F147" s="102"/>
      <c r="G147" s="102"/>
      <c r="H147" s="102"/>
      <c r="I147" s="102"/>
      <c r="J147" s="102"/>
      <c r="K147" s="102"/>
      <c r="L147" s="102"/>
      <c r="M147" s="102"/>
    </row>
    <row r="148" customFormat="false" ht="15" hidden="false" customHeight="false" outlineLevel="0" collapsed="false">
      <c r="A148" s="102"/>
      <c r="B148" s="102"/>
      <c r="C148" s="102"/>
      <c r="D148" s="102"/>
      <c r="E148" s="102"/>
      <c r="F148" s="102"/>
      <c r="G148" s="102"/>
      <c r="H148" s="102"/>
      <c r="I148" s="102"/>
      <c r="J148" s="102"/>
      <c r="K148" s="102"/>
      <c r="L148" s="102"/>
      <c r="M148" s="102"/>
    </row>
    <row r="149" customFormat="false" ht="15" hidden="false" customHeight="false" outlineLevel="0" collapsed="false">
      <c r="A149" s="102"/>
      <c r="B149" s="102"/>
      <c r="C149" s="102"/>
      <c r="D149" s="102"/>
      <c r="E149" s="102"/>
      <c r="F149" s="102"/>
      <c r="G149" s="102"/>
      <c r="H149" s="102"/>
      <c r="I149" s="102"/>
      <c r="J149" s="102"/>
      <c r="K149" s="102"/>
      <c r="L149" s="102"/>
      <c r="M149" s="102"/>
    </row>
    <row r="150" customFormat="false" ht="15" hidden="false" customHeight="false" outlineLevel="0" collapsed="false">
      <c r="A150" s="102"/>
      <c r="B150" s="102"/>
      <c r="C150" s="102"/>
      <c r="D150" s="102"/>
      <c r="E150" s="102"/>
      <c r="F150" s="102"/>
      <c r="G150" s="102"/>
      <c r="H150" s="102"/>
      <c r="I150" s="102"/>
      <c r="J150" s="102"/>
      <c r="K150" s="102"/>
      <c r="L150" s="102"/>
      <c r="M150" s="102"/>
    </row>
    <row r="151" customFormat="false" ht="15" hidden="false" customHeight="false" outlineLevel="0" collapsed="false">
      <c r="A151" s="102"/>
      <c r="B151" s="102"/>
      <c r="C151" s="102"/>
      <c r="D151" s="102"/>
      <c r="E151" s="102"/>
      <c r="F151" s="102"/>
      <c r="G151" s="102"/>
      <c r="H151" s="102"/>
      <c r="I151" s="102"/>
      <c r="J151" s="102"/>
      <c r="K151" s="102"/>
      <c r="L151" s="102"/>
      <c r="M151" s="102"/>
    </row>
    <row r="152" customFormat="false" ht="15" hidden="false" customHeight="false" outlineLevel="0" collapsed="false">
      <c r="A152" s="102"/>
      <c r="B152" s="102"/>
      <c r="C152" s="102"/>
      <c r="D152" s="102"/>
      <c r="E152" s="102"/>
      <c r="F152" s="102"/>
      <c r="G152" s="102"/>
      <c r="H152" s="102"/>
      <c r="I152" s="102"/>
      <c r="J152" s="102"/>
      <c r="K152" s="102"/>
      <c r="L152" s="102"/>
      <c r="M152" s="102"/>
    </row>
    <row r="153" customFormat="false" ht="15" hidden="false" customHeight="false" outlineLevel="0" collapsed="false">
      <c r="A153" s="102"/>
      <c r="B153" s="102"/>
      <c r="C153" s="102"/>
      <c r="D153" s="102"/>
      <c r="E153" s="102"/>
      <c r="F153" s="102"/>
      <c r="G153" s="102"/>
      <c r="H153" s="102"/>
      <c r="I153" s="102"/>
      <c r="J153" s="102"/>
      <c r="K153" s="102"/>
      <c r="L153" s="102"/>
      <c r="M153" s="102"/>
    </row>
    <row r="154" customFormat="false" ht="15" hidden="false" customHeight="false" outlineLevel="0" collapsed="false">
      <c r="B154" s="102"/>
      <c r="C154" s="102"/>
      <c r="D154" s="102"/>
      <c r="E154" s="102"/>
      <c r="F154" s="102"/>
      <c r="G154" s="102"/>
      <c r="H154" s="102"/>
      <c r="I154" s="102"/>
      <c r="J154" s="102"/>
      <c r="K154" s="102"/>
      <c r="L154" s="102"/>
      <c r="M154" s="102"/>
    </row>
    <row r="155" customFormat="false" ht="15" hidden="false" customHeight="false" outlineLevel="0" collapsed="false">
      <c r="A155" s="102"/>
      <c r="B155" s="102"/>
      <c r="C155" s="102"/>
      <c r="D155" s="102"/>
      <c r="E155" s="102"/>
      <c r="F155" s="102"/>
      <c r="G155" s="102"/>
      <c r="H155" s="102"/>
      <c r="I155" s="102"/>
      <c r="J155" s="102"/>
      <c r="K155" s="102"/>
      <c r="L155" s="102"/>
      <c r="M155" s="102"/>
    </row>
    <row r="156" customFormat="false" ht="15" hidden="false" customHeight="false" outlineLevel="0" collapsed="false">
      <c r="A156" s="102"/>
      <c r="B156" s="102"/>
      <c r="C156" s="102"/>
      <c r="D156" s="102"/>
      <c r="E156" s="102"/>
      <c r="F156" s="102"/>
      <c r="G156" s="102"/>
      <c r="H156" s="102"/>
      <c r="I156" s="102"/>
      <c r="J156" s="102"/>
      <c r="K156" s="102"/>
      <c r="L156" s="102"/>
      <c r="M156" s="102"/>
    </row>
    <row r="157" customFormat="false" ht="15" hidden="false" customHeight="false" outlineLevel="0" collapsed="false">
      <c r="A157" s="102"/>
      <c r="B157" s="102"/>
      <c r="C157" s="102"/>
      <c r="D157" s="102"/>
      <c r="E157" s="102"/>
      <c r="F157" s="102"/>
      <c r="G157" s="102"/>
      <c r="H157" s="102"/>
      <c r="I157" s="102"/>
      <c r="J157" s="102"/>
      <c r="K157" s="102"/>
      <c r="L157" s="102"/>
      <c r="M157" s="102"/>
    </row>
    <row r="158" customFormat="false" ht="15" hidden="false" customHeight="false" outlineLevel="0" collapsed="false">
      <c r="A158" s="102"/>
      <c r="B158" s="102"/>
      <c r="C158" s="102"/>
      <c r="D158" s="102"/>
      <c r="E158" s="102"/>
      <c r="F158" s="102"/>
      <c r="G158" s="102"/>
      <c r="H158" s="102"/>
      <c r="I158" s="102"/>
      <c r="J158" s="102"/>
      <c r="K158" s="102"/>
      <c r="L158" s="102"/>
      <c r="M158" s="102"/>
    </row>
    <row r="159" customFormat="false" ht="15" hidden="false" customHeight="false" outlineLevel="0" collapsed="false">
      <c r="A159" s="102"/>
      <c r="B159" s="102"/>
      <c r="C159" s="102"/>
      <c r="D159" s="102"/>
      <c r="E159" s="102"/>
      <c r="F159" s="102"/>
      <c r="G159" s="102"/>
      <c r="H159" s="102"/>
      <c r="I159" s="102"/>
      <c r="J159" s="102"/>
      <c r="K159" s="102"/>
      <c r="L159" s="102"/>
      <c r="M159" s="102"/>
    </row>
    <row r="160" customFormat="false" ht="15" hidden="false" customHeight="false" outlineLevel="0" collapsed="false">
      <c r="A160" s="102"/>
      <c r="B160" s="102"/>
      <c r="C160" s="102"/>
      <c r="D160" s="102"/>
      <c r="E160" s="102"/>
      <c r="F160" s="102"/>
      <c r="G160" s="102"/>
      <c r="H160" s="102"/>
      <c r="I160" s="102"/>
      <c r="J160" s="102"/>
      <c r="K160" s="102"/>
      <c r="L160" s="102"/>
      <c r="M160" s="102"/>
    </row>
    <row r="161" customFormat="false" ht="15" hidden="false" customHeight="false" outlineLevel="0" collapsed="false">
      <c r="A161" s="102"/>
      <c r="B161" s="102"/>
      <c r="C161" s="102"/>
      <c r="D161" s="102"/>
      <c r="E161" s="102"/>
      <c r="F161" s="102"/>
      <c r="G161" s="102"/>
      <c r="H161" s="102"/>
      <c r="I161" s="102"/>
      <c r="J161" s="102"/>
      <c r="K161" s="102"/>
      <c r="L161" s="102"/>
      <c r="M161" s="102"/>
    </row>
    <row r="162" customFormat="false" ht="15" hidden="false" customHeight="false" outlineLevel="0" collapsed="false">
      <c r="B162" s="102"/>
      <c r="C162" s="102"/>
      <c r="D162" s="102"/>
      <c r="E162" s="102"/>
      <c r="F162" s="102"/>
      <c r="G162" s="102"/>
      <c r="H162" s="102"/>
      <c r="I162" s="102"/>
      <c r="J162" s="102"/>
      <c r="K162" s="102"/>
      <c r="L162" s="102"/>
      <c r="M162" s="102"/>
    </row>
    <row r="163" customFormat="false" ht="15" hidden="false" customHeight="false" outlineLevel="0" collapsed="false">
      <c r="A163" s="102"/>
      <c r="B163" s="102"/>
      <c r="C163" s="102"/>
      <c r="D163" s="102"/>
      <c r="E163" s="102"/>
      <c r="F163" s="102"/>
      <c r="G163" s="102"/>
      <c r="H163" s="102"/>
      <c r="I163" s="102"/>
      <c r="J163" s="102"/>
      <c r="K163" s="102"/>
      <c r="L163" s="102"/>
      <c r="M163" s="102"/>
    </row>
    <row r="164" customFormat="false" ht="21.6" hidden="false" customHeight="false" outlineLevel="0" collapsed="false">
      <c r="A164" s="103" t="s">
        <v>281</v>
      </c>
      <c r="B164" s="102"/>
      <c r="C164" s="102"/>
      <c r="D164" s="102"/>
      <c r="E164" s="102"/>
      <c r="F164" s="102"/>
      <c r="G164" s="102"/>
      <c r="H164" s="102"/>
      <c r="I164" s="102"/>
      <c r="J164" s="102"/>
      <c r="K164" s="102"/>
      <c r="L164" s="102"/>
      <c r="M164" s="102"/>
    </row>
    <row r="165" customFormat="false" ht="15" hidden="false" customHeight="false" outlineLevel="0" collapsed="false">
      <c r="A165" s="102"/>
      <c r="B165" s="102"/>
      <c r="C165" s="102"/>
      <c r="D165" s="102"/>
      <c r="E165" s="102"/>
      <c r="F165" s="102"/>
      <c r="G165" s="102"/>
      <c r="H165" s="102"/>
      <c r="I165" s="102"/>
      <c r="J165" s="102"/>
      <c r="K165" s="102"/>
      <c r="L165" s="102"/>
      <c r="M165" s="102"/>
    </row>
    <row r="166" customFormat="false" ht="15" hidden="false" customHeight="false" outlineLevel="0" collapsed="false">
      <c r="A166" s="102"/>
      <c r="B166" s="102"/>
      <c r="C166" s="102"/>
      <c r="D166" s="102"/>
      <c r="E166" s="102"/>
      <c r="F166" s="102"/>
      <c r="G166" s="102"/>
      <c r="H166" s="102"/>
      <c r="I166" s="102"/>
      <c r="J166" s="102"/>
      <c r="K166" s="102"/>
      <c r="L166" s="102"/>
      <c r="M166" s="102"/>
    </row>
    <row r="167" customFormat="false" ht="15" hidden="false" customHeight="false" outlineLevel="0" collapsed="false">
      <c r="A167" s="102"/>
      <c r="B167" s="102"/>
      <c r="C167" s="102"/>
      <c r="D167" s="102"/>
      <c r="E167" s="102"/>
      <c r="F167" s="102"/>
      <c r="G167" s="102"/>
      <c r="H167" s="102"/>
      <c r="I167" s="102"/>
      <c r="J167" s="102"/>
      <c r="K167" s="102"/>
      <c r="L167" s="102"/>
      <c r="M167" s="102"/>
    </row>
    <row r="168" customFormat="false" ht="15" hidden="false" customHeight="false" outlineLevel="0" collapsed="false">
      <c r="A168" s="102"/>
      <c r="B168" s="102"/>
      <c r="C168" s="102"/>
      <c r="D168" s="102"/>
      <c r="E168" s="102"/>
      <c r="F168" s="102"/>
      <c r="G168" s="102"/>
      <c r="H168" s="102"/>
      <c r="I168" s="102"/>
      <c r="J168" s="102"/>
      <c r="K168" s="102"/>
      <c r="L168" s="102"/>
      <c r="M168" s="102"/>
    </row>
    <row r="169" customFormat="false" ht="15" hidden="false" customHeight="false" outlineLevel="0" collapsed="false">
      <c r="A169" s="102"/>
      <c r="B169" s="102"/>
      <c r="C169" s="102"/>
      <c r="D169" s="102"/>
      <c r="E169" s="102"/>
      <c r="F169" s="102"/>
      <c r="G169" s="102"/>
      <c r="H169" s="102"/>
      <c r="I169" s="102"/>
      <c r="J169" s="102"/>
      <c r="K169" s="102"/>
      <c r="L169" s="102"/>
      <c r="M169" s="102"/>
    </row>
    <row r="170" customFormat="false" ht="15" hidden="false" customHeight="false" outlineLevel="0" collapsed="false">
      <c r="A170" s="102"/>
      <c r="B170" s="102"/>
      <c r="C170" s="102"/>
      <c r="D170" s="102"/>
      <c r="E170" s="102"/>
      <c r="F170" s="102"/>
      <c r="G170" s="102"/>
      <c r="H170" s="102"/>
      <c r="I170" s="102"/>
      <c r="J170" s="102"/>
      <c r="K170" s="102"/>
      <c r="L170" s="102"/>
      <c r="M170" s="102"/>
    </row>
    <row r="171" customFormat="false" ht="15" hidden="false" customHeight="false" outlineLevel="0" collapsed="false">
      <c r="A171" s="102"/>
      <c r="B171" s="102"/>
      <c r="C171" s="102"/>
      <c r="D171" s="102"/>
      <c r="E171" s="102"/>
      <c r="F171" s="102"/>
      <c r="G171" s="102"/>
      <c r="H171" s="102"/>
      <c r="I171" s="102"/>
      <c r="J171" s="102"/>
      <c r="K171" s="102"/>
      <c r="L171" s="102"/>
      <c r="M171" s="102"/>
    </row>
    <row r="172" customFormat="false" ht="15" hidden="false" customHeight="false" outlineLevel="0" collapsed="false">
      <c r="A172" s="102"/>
      <c r="B172" s="102"/>
      <c r="C172" s="102"/>
      <c r="D172" s="102"/>
      <c r="E172" s="102"/>
      <c r="F172" s="102"/>
      <c r="G172" s="102"/>
      <c r="H172" s="102"/>
      <c r="I172" s="102"/>
      <c r="J172" s="102"/>
      <c r="K172" s="102"/>
      <c r="L172" s="102"/>
      <c r="M172" s="102"/>
    </row>
    <row r="173" customFormat="false" ht="15" hidden="false" customHeight="false" outlineLevel="0" collapsed="false">
      <c r="A173" s="102"/>
      <c r="B173" s="102"/>
      <c r="C173" s="102"/>
      <c r="D173" s="102"/>
      <c r="E173" s="102"/>
      <c r="F173" s="102"/>
      <c r="G173" s="102"/>
      <c r="H173" s="102"/>
      <c r="I173" s="102"/>
      <c r="J173" s="102"/>
      <c r="K173" s="102"/>
      <c r="L173" s="102"/>
      <c r="M173" s="102"/>
    </row>
    <row r="174" customFormat="false" ht="15" hidden="false" customHeight="false" outlineLevel="0" collapsed="false">
      <c r="A174" s="102"/>
      <c r="B174" s="102"/>
      <c r="C174" s="102"/>
      <c r="D174" s="102"/>
      <c r="E174" s="102"/>
      <c r="F174" s="102"/>
      <c r="G174" s="102"/>
      <c r="H174" s="102"/>
      <c r="I174" s="102"/>
      <c r="J174" s="102"/>
      <c r="K174" s="102"/>
      <c r="L174" s="102"/>
      <c r="M174" s="102"/>
    </row>
    <row r="175" customFormat="false" ht="15" hidden="false" customHeight="false" outlineLevel="0" collapsed="false">
      <c r="A175" s="102"/>
      <c r="B175" s="102"/>
      <c r="C175" s="102"/>
      <c r="D175" s="102"/>
      <c r="E175" s="102"/>
      <c r="F175" s="102"/>
      <c r="G175" s="102"/>
      <c r="H175" s="102"/>
      <c r="I175" s="102"/>
      <c r="J175" s="102"/>
      <c r="K175" s="102"/>
      <c r="L175" s="102"/>
      <c r="M175" s="102"/>
    </row>
    <row r="176" customFormat="false" ht="15" hidden="false" customHeight="false" outlineLevel="0" collapsed="false">
      <c r="A176" s="102"/>
      <c r="B176" s="102"/>
      <c r="C176" s="102"/>
      <c r="D176" s="102"/>
      <c r="E176" s="102"/>
      <c r="F176" s="102"/>
      <c r="G176" s="102"/>
      <c r="H176" s="102"/>
      <c r="I176" s="102"/>
      <c r="J176" s="102"/>
      <c r="K176" s="102"/>
      <c r="L176" s="102"/>
      <c r="M176" s="102"/>
    </row>
    <row r="177" customFormat="false" ht="15" hidden="false" customHeight="false" outlineLevel="0" collapsed="false">
      <c r="A177" s="102"/>
      <c r="B177" s="102"/>
      <c r="C177" s="102"/>
      <c r="D177" s="102"/>
      <c r="E177" s="102"/>
      <c r="F177" s="102"/>
      <c r="G177" s="102"/>
      <c r="H177" s="102"/>
      <c r="I177" s="102"/>
      <c r="J177" s="102"/>
      <c r="K177" s="102"/>
      <c r="L177" s="102"/>
      <c r="M177" s="102"/>
    </row>
    <row r="178" customFormat="false" ht="15" hidden="false" customHeight="false" outlineLevel="0" collapsed="false">
      <c r="A178" s="102"/>
      <c r="B178" s="102"/>
      <c r="C178" s="102"/>
      <c r="D178" s="102"/>
      <c r="E178" s="102"/>
      <c r="F178" s="102"/>
      <c r="G178" s="102"/>
      <c r="H178" s="102"/>
      <c r="I178" s="102"/>
      <c r="J178" s="102"/>
      <c r="K178" s="102"/>
      <c r="L178" s="102"/>
      <c r="M178" s="102"/>
    </row>
    <row r="179" customFormat="false" ht="15" hidden="false" customHeight="false" outlineLevel="0" collapsed="false">
      <c r="A179" s="102"/>
      <c r="B179" s="102"/>
      <c r="C179" s="102"/>
      <c r="D179" s="102"/>
      <c r="E179" s="102"/>
      <c r="F179" s="102"/>
      <c r="G179" s="102"/>
      <c r="H179" s="102"/>
      <c r="I179" s="102"/>
      <c r="J179" s="102"/>
      <c r="K179" s="102"/>
      <c r="L179" s="102"/>
      <c r="M179" s="102"/>
    </row>
    <row r="180" customFormat="false" ht="15" hidden="false" customHeight="false" outlineLevel="0" collapsed="false">
      <c r="A180" s="102"/>
      <c r="B180" s="102"/>
      <c r="C180" s="102"/>
      <c r="D180" s="102"/>
      <c r="E180" s="102"/>
      <c r="F180" s="102"/>
      <c r="G180" s="102"/>
      <c r="H180" s="102"/>
      <c r="I180" s="102"/>
      <c r="J180" s="102"/>
      <c r="K180" s="102"/>
      <c r="L180" s="102"/>
      <c r="M180" s="102"/>
    </row>
    <row r="181" customFormat="false" ht="15" hidden="false" customHeight="false" outlineLevel="0" collapsed="false">
      <c r="A181" s="102"/>
      <c r="B181" s="102"/>
      <c r="C181" s="102"/>
      <c r="D181" s="102"/>
      <c r="E181" s="102"/>
      <c r="F181" s="102"/>
      <c r="G181" s="102"/>
      <c r="H181" s="102"/>
      <c r="I181" s="102"/>
      <c r="J181" s="102"/>
      <c r="K181" s="102"/>
      <c r="L181" s="102"/>
      <c r="M181" s="102"/>
    </row>
    <row r="182" customFormat="false" ht="15" hidden="false" customHeight="false" outlineLevel="0" collapsed="false">
      <c r="A182" s="102"/>
      <c r="B182" s="102"/>
      <c r="C182" s="102"/>
      <c r="D182" s="102"/>
      <c r="E182" s="102"/>
      <c r="F182" s="102"/>
      <c r="G182" s="102"/>
      <c r="H182" s="102"/>
      <c r="I182" s="102"/>
      <c r="J182" s="102"/>
      <c r="K182" s="102"/>
      <c r="L182" s="102"/>
      <c r="M182" s="102"/>
    </row>
    <row r="183" customFormat="false" ht="24.45" hidden="false" customHeight="false" outlineLevel="0" collapsed="false">
      <c r="A183" s="103"/>
      <c r="B183" s="102"/>
      <c r="C183" s="102"/>
      <c r="D183" s="102"/>
      <c r="E183" s="102"/>
      <c r="F183" s="102"/>
      <c r="G183" s="102"/>
      <c r="H183" s="102"/>
      <c r="I183" s="102"/>
      <c r="J183" s="102"/>
      <c r="K183" s="102"/>
      <c r="L183" s="102"/>
      <c r="M183" s="102"/>
    </row>
    <row r="184" customFormat="false" ht="15" hidden="false" customHeight="false" outlineLevel="0" collapsed="false">
      <c r="A184" s="102"/>
      <c r="B184" s="102"/>
      <c r="C184" s="102"/>
      <c r="D184" s="102"/>
      <c r="E184" s="102"/>
      <c r="F184" s="102"/>
      <c r="G184" s="102"/>
      <c r="H184" s="102"/>
      <c r="I184" s="102"/>
      <c r="J184" s="102"/>
      <c r="K184" s="102"/>
      <c r="L184" s="102"/>
      <c r="M184" s="102"/>
    </row>
    <row r="185" customFormat="false" ht="15" hidden="false" customHeight="false" outlineLevel="0" collapsed="false">
      <c r="A185" s="102"/>
      <c r="B185" s="102"/>
      <c r="C185" s="102"/>
      <c r="D185" s="102"/>
      <c r="E185" s="102"/>
      <c r="F185" s="102"/>
      <c r="G185" s="102"/>
      <c r="H185" s="102"/>
      <c r="I185" s="102"/>
      <c r="J185" s="102"/>
      <c r="K185" s="102"/>
      <c r="L185" s="102"/>
      <c r="M185" s="102"/>
    </row>
    <row r="186" customFormat="false" ht="15" hidden="false" customHeight="false" outlineLevel="0" collapsed="false">
      <c r="A186" s="102"/>
      <c r="B186" s="102"/>
      <c r="C186" s="102"/>
      <c r="D186" s="102"/>
      <c r="E186" s="102"/>
      <c r="F186" s="102"/>
      <c r="G186" s="102"/>
      <c r="H186" s="102"/>
      <c r="I186" s="102"/>
      <c r="J186" s="102"/>
      <c r="K186" s="102"/>
      <c r="L186" s="102"/>
      <c r="M186" s="102"/>
    </row>
    <row r="187" customFormat="false" ht="15" hidden="false" customHeight="false" outlineLevel="0" collapsed="false">
      <c r="A187" s="102"/>
      <c r="B187" s="102"/>
      <c r="C187" s="102"/>
      <c r="D187" s="102"/>
      <c r="E187" s="102"/>
      <c r="F187" s="102"/>
      <c r="G187" s="102"/>
      <c r="H187" s="102"/>
      <c r="I187" s="102"/>
      <c r="J187" s="102"/>
      <c r="K187" s="102"/>
      <c r="L187" s="102"/>
      <c r="M187" s="102"/>
    </row>
    <row r="188" customFormat="false" ht="15" hidden="false" customHeight="false" outlineLevel="0" collapsed="false">
      <c r="A188" s="102"/>
      <c r="B188" s="102"/>
      <c r="C188" s="102"/>
      <c r="D188" s="102"/>
      <c r="E188" s="102"/>
      <c r="F188" s="102"/>
      <c r="G188" s="102"/>
      <c r="H188" s="102"/>
      <c r="I188" s="102"/>
      <c r="J188" s="102"/>
      <c r="K188" s="102"/>
      <c r="L188" s="102"/>
      <c r="M188" s="102"/>
    </row>
    <row r="189" customFormat="false" ht="15" hidden="false" customHeight="false" outlineLevel="0" collapsed="false">
      <c r="A189" s="102"/>
      <c r="B189" s="102"/>
      <c r="C189" s="102"/>
      <c r="D189" s="102"/>
      <c r="E189" s="102"/>
      <c r="F189" s="102"/>
      <c r="G189" s="102"/>
      <c r="H189" s="102"/>
      <c r="I189" s="102"/>
      <c r="J189" s="102"/>
      <c r="K189" s="102"/>
      <c r="L189" s="102"/>
      <c r="M189" s="102"/>
    </row>
    <row r="190" customFormat="false" ht="15" hidden="false" customHeight="false" outlineLevel="0" collapsed="false">
      <c r="A190" s="102"/>
      <c r="B190" s="102"/>
      <c r="C190" s="102"/>
      <c r="D190" s="102"/>
      <c r="E190" s="102"/>
      <c r="F190" s="102"/>
      <c r="G190" s="102"/>
      <c r="H190" s="102"/>
      <c r="I190" s="102"/>
      <c r="J190" s="102"/>
      <c r="K190" s="102"/>
      <c r="L190" s="102"/>
      <c r="M190" s="102"/>
    </row>
    <row r="191" customFormat="false" ht="15" hidden="false" customHeight="false" outlineLevel="0" collapsed="false">
      <c r="A191" s="102"/>
      <c r="B191" s="102"/>
      <c r="C191" s="102"/>
      <c r="D191" s="102"/>
      <c r="E191" s="102"/>
      <c r="F191" s="102"/>
      <c r="G191" s="102"/>
      <c r="H191" s="102"/>
      <c r="I191" s="102"/>
      <c r="J191" s="102"/>
      <c r="K191" s="102"/>
      <c r="L191" s="102"/>
      <c r="M191" s="102"/>
    </row>
    <row r="192" customFormat="false" ht="15" hidden="false" customHeight="false" outlineLevel="0" collapsed="false">
      <c r="A192" s="102"/>
      <c r="B192" s="102"/>
      <c r="C192" s="102"/>
      <c r="D192" s="102"/>
      <c r="E192" s="102"/>
      <c r="F192" s="102"/>
      <c r="G192" s="102"/>
      <c r="H192" s="102"/>
      <c r="I192" s="102"/>
      <c r="J192" s="102"/>
      <c r="K192" s="102"/>
      <c r="L192" s="102"/>
      <c r="M192" s="102"/>
    </row>
    <row r="193" customFormat="false" ht="15" hidden="false" customHeight="false" outlineLevel="0" collapsed="false">
      <c r="A193" s="102"/>
      <c r="B193" s="102"/>
      <c r="C193" s="102"/>
      <c r="D193" s="102"/>
      <c r="E193" s="102"/>
      <c r="F193" s="102"/>
      <c r="G193" s="102"/>
      <c r="H193" s="102"/>
      <c r="I193" s="102"/>
      <c r="J193" s="102"/>
      <c r="K193" s="102"/>
      <c r="L193" s="102"/>
      <c r="M193" s="102"/>
    </row>
    <row r="194" customFormat="false" ht="15" hidden="false" customHeight="false" outlineLevel="0" collapsed="false">
      <c r="A194" s="102"/>
      <c r="B194" s="102"/>
      <c r="C194" s="102"/>
      <c r="D194" s="102"/>
      <c r="E194" s="102"/>
      <c r="F194" s="102"/>
      <c r="G194" s="102"/>
      <c r="H194" s="102"/>
      <c r="I194" s="102"/>
      <c r="J194" s="102"/>
      <c r="K194" s="102"/>
      <c r="L194" s="102"/>
      <c r="M194" s="102"/>
    </row>
    <row r="195" customFormat="false" ht="15" hidden="false" customHeight="false" outlineLevel="0" collapsed="false">
      <c r="A195" s="102"/>
      <c r="B195" s="102"/>
      <c r="C195" s="102"/>
      <c r="D195" s="102"/>
      <c r="E195" s="102"/>
      <c r="F195" s="102"/>
      <c r="G195" s="102"/>
      <c r="H195" s="102"/>
      <c r="I195" s="102"/>
      <c r="J195" s="102"/>
      <c r="K195" s="102"/>
      <c r="L195" s="102"/>
      <c r="M195" s="102"/>
    </row>
    <row r="196" customFormat="false" ht="15" hidden="false" customHeight="false" outlineLevel="0" collapsed="false">
      <c r="A196" s="102"/>
      <c r="B196" s="102"/>
      <c r="C196" s="102"/>
      <c r="D196" s="102"/>
      <c r="E196" s="102"/>
      <c r="F196" s="102"/>
      <c r="G196" s="102"/>
      <c r="H196" s="102"/>
      <c r="I196" s="102"/>
      <c r="J196" s="102"/>
      <c r="K196" s="102"/>
      <c r="L196" s="102"/>
      <c r="M196" s="102"/>
    </row>
    <row r="197" customFormat="false" ht="15" hidden="false" customHeight="false" outlineLevel="0" collapsed="false">
      <c r="A197" s="102"/>
      <c r="B197" s="102"/>
      <c r="C197" s="102"/>
      <c r="D197" s="102"/>
      <c r="E197" s="102"/>
      <c r="F197" s="102"/>
      <c r="G197" s="102"/>
      <c r="H197" s="102"/>
      <c r="I197" s="102"/>
      <c r="J197" s="102"/>
      <c r="K197" s="102"/>
      <c r="L197" s="102"/>
      <c r="M197" s="102"/>
    </row>
    <row r="198" customFormat="false" ht="15" hidden="false" customHeight="false" outlineLevel="0" collapsed="false">
      <c r="A198" s="102"/>
      <c r="B198" s="102"/>
      <c r="C198" s="102"/>
      <c r="D198" s="102"/>
      <c r="E198" s="102"/>
      <c r="F198" s="102"/>
      <c r="G198" s="102"/>
      <c r="H198" s="102"/>
      <c r="I198" s="102"/>
      <c r="J198" s="102"/>
      <c r="K198" s="102"/>
      <c r="L198" s="102"/>
      <c r="M198" s="102"/>
    </row>
    <row r="199" customFormat="false" ht="15" hidden="false" customHeight="false" outlineLevel="0" collapsed="false">
      <c r="A199" s="102"/>
      <c r="B199" s="102"/>
      <c r="C199" s="102"/>
      <c r="D199" s="102"/>
      <c r="E199" s="102"/>
      <c r="F199" s="102"/>
      <c r="G199" s="102"/>
      <c r="H199" s="102"/>
      <c r="I199" s="102"/>
      <c r="J199" s="102"/>
      <c r="K199" s="102"/>
      <c r="L199" s="102"/>
      <c r="M199" s="102"/>
    </row>
    <row r="200" customFormat="false" ht="15" hidden="false" customHeight="false" outlineLevel="0" collapsed="false">
      <c r="A200" s="102"/>
      <c r="B200" s="102"/>
      <c r="C200" s="102"/>
      <c r="D200" s="102"/>
      <c r="E200" s="102"/>
      <c r="F200" s="102"/>
      <c r="G200" s="102"/>
      <c r="H200" s="102"/>
      <c r="I200" s="102"/>
      <c r="J200" s="102"/>
      <c r="K200" s="102"/>
      <c r="L200" s="102"/>
      <c r="M200" s="102"/>
    </row>
    <row r="201" customFormat="false" ht="21.6" hidden="false" customHeight="false" outlineLevel="0" collapsed="false">
      <c r="A201" s="103" t="s">
        <v>282</v>
      </c>
      <c r="B201" s="102"/>
      <c r="C201" s="102"/>
      <c r="D201" s="102"/>
      <c r="E201" s="102"/>
      <c r="F201" s="102"/>
      <c r="G201" s="102"/>
      <c r="H201" s="102"/>
      <c r="I201" s="102"/>
      <c r="J201" s="102"/>
      <c r="K201" s="102"/>
      <c r="L201" s="102"/>
      <c r="M201" s="102"/>
    </row>
    <row r="202" customFormat="false" ht="15" hidden="false" customHeight="false" outlineLevel="0" collapsed="false">
      <c r="B202" s="102"/>
      <c r="C202" s="102"/>
      <c r="D202" s="102"/>
      <c r="E202" s="102"/>
      <c r="F202" s="102"/>
      <c r="G202" s="102"/>
      <c r="H202" s="102"/>
      <c r="I202" s="102"/>
      <c r="J202" s="102"/>
      <c r="K202" s="102"/>
      <c r="L202" s="102"/>
      <c r="M202" s="102"/>
    </row>
    <row r="203" customFormat="false" ht="15" hidden="false" customHeight="false" outlineLevel="0" collapsed="false">
      <c r="A203" s="102"/>
      <c r="B203" s="102"/>
      <c r="C203" s="102"/>
      <c r="D203" s="102"/>
      <c r="E203" s="102"/>
      <c r="F203" s="102"/>
      <c r="G203" s="102"/>
      <c r="H203" s="102"/>
      <c r="I203" s="102"/>
      <c r="J203" s="102"/>
      <c r="K203" s="102"/>
      <c r="L203" s="102"/>
      <c r="M203" s="102"/>
    </row>
    <row r="204" customFormat="false" ht="15" hidden="false" customHeight="false" outlineLevel="0" collapsed="false">
      <c r="A204" s="102"/>
      <c r="B204" s="102"/>
      <c r="C204" s="102"/>
      <c r="D204" s="102"/>
      <c r="E204" s="102"/>
      <c r="F204" s="102"/>
      <c r="G204" s="102"/>
      <c r="H204" s="102"/>
      <c r="I204" s="102"/>
      <c r="J204" s="102"/>
      <c r="K204" s="102"/>
      <c r="L204" s="102"/>
      <c r="M204" s="102"/>
    </row>
    <row r="205" customFormat="false" ht="15" hidden="false" customHeight="false" outlineLevel="0" collapsed="false">
      <c r="A205" s="102"/>
      <c r="B205" s="102"/>
      <c r="C205" s="102"/>
      <c r="D205" s="102"/>
      <c r="E205" s="102"/>
      <c r="F205" s="102"/>
      <c r="G205" s="102"/>
      <c r="H205" s="102"/>
      <c r="I205" s="102"/>
      <c r="J205" s="102"/>
      <c r="K205" s="102"/>
      <c r="L205" s="102"/>
      <c r="M205" s="102"/>
    </row>
    <row r="206" customFormat="false" ht="15" hidden="false" customHeight="false" outlineLevel="0" collapsed="false">
      <c r="A206" s="102"/>
      <c r="B206" s="102"/>
      <c r="C206" s="102"/>
      <c r="D206" s="102"/>
      <c r="E206" s="102"/>
      <c r="F206" s="102"/>
      <c r="G206" s="102"/>
      <c r="H206" s="102"/>
      <c r="I206" s="102"/>
      <c r="J206" s="102"/>
      <c r="K206" s="102"/>
      <c r="L206" s="102"/>
      <c r="M206" s="102"/>
    </row>
    <row r="207" customFormat="false" ht="15" hidden="false" customHeight="false" outlineLevel="0" collapsed="false">
      <c r="A207" s="102"/>
      <c r="B207" s="102"/>
      <c r="C207" s="102"/>
      <c r="D207" s="102"/>
      <c r="E207" s="102"/>
      <c r="F207" s="102"/>
      <c r="G207" s="102"/>
      <c r="H207" s="102"/>
      <c r="I207" s="102"/>
      <c r="J207" s="102"/>
      <c r="K207" s="102"/>
      <c r="L207" s="102"/>
      <c r="M207" s="102"/>
    </row>
    <row r="208" customFormat="false" ht="15" hidden="false" customHeight="false" outlineLevel="0" collapsed="false">
      <c r="A208" s="102"/>
      <c r="B208" s="102"/>
      <c r="C208" s="102"/>
      <c r="D208" s="102"/>
      <c r="E208" s="102"/>
      <c r="F208" s="102"/>
      <c r="G208" s="102"/>
      <c r="H208" s="102"/>
      <c r="I208" s="102"/>
      <c r="J208" s="102"/>
      <c r="K208" s="102"/>
      <c r="L208" s="102"/>
      <c r="M208" s="102"/>
    </row>
    <row r="209" customFormat="false" ht="15" hidden="false" customHeight="false" outlineLevel="0" collapsed="false">
      <c r="A209" s="102"/>
      <c r="B209" s="102"/>
      <c r="C209" s="102"/>
      <c r="D209" s="102"/>
      <c r="E209" s="102"/>
      <c r="F209" s="102"/>
      <c r="G209" s="102"/>
      <c r="H209" s="102"/>
      <c r="I209" s="102"/>
      <c r="J209" s="102"/>
      <c r="K209" s="102"/>
      <c r="L209" s="102"/>
      <c r="M209" s="102"/>
    </row>
    <row r="210" customFormat="false" ht="15" hidden="false" customHeight="false" outlineLevel="0" collapsed="false">
      <c r="A210" s="102"/>
      <c r="B210" s="102"/>
      <c r="C210" s="102"/>
      <c r="D210" s="102"/>
      <c r="E210" s="102"/>
      <c r="F210" s="102"/>
      <c r="G210" s="102"/>
      <c r="H210" s="102"/>
      <c r="I210" s="102"/>
      <c r="J210" s="102"/>
      <c r="K210" s="102"/>
      <c r="L210" s="102"/>
      <c r="M210" s="102"/>
    </row>
    <row r="211" customFormat="false" ht="15" hidden="false" customHeight="false" outlineLevel="0" collapsed="false">
      <c r="A211" s="102"/>
      <c r="B211" s="102"/>
      <c r="C211" s="102"/>
      <c r="D211" s="102"/>
      <c r="E211" s="102"/>
      <c r="F211" s="102"/>
      <c r="G211" s="102"/>
      <c r="H211" s="102"/>
      <c r="I211" s="102"/>
      <c r="J211" s="102"/>
      <c r="K211" s="102"/>
      <c r="L211" s="102"/>
      <c r="M211" s="102"/>
    </row>
  </sheetData>
  <printOptions headings="false" gridLines="false" gridLinesSet="true" horizontalCentered="false" verticalCentered="false"/>
  <pageMargins left="0.708333333333333" right="0.708333333333333" top="0.315277777777778" bottom="0.315277777777778" header="0.315277777777778" footer="0.315277777777778"/>
  <pageSetup paperSize="9" scale="56"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3" manualBreakCount="3">
    <brk id="64" man="true" max="16383" min="0"/>
    <brk id="131" man="true" max="16383" min="0"/>
    <brk id="196" man="true" max="16383" min="0"/>
  </rowBreaks>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IW9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6.15" zeroHeight="false" outlineLevelRow="0" outlineLevelCol="0"/>
  <cols>
    <col collapsed="false" customWidth="true" hidden="false" outlineLevel="0" max="1" min="1" style="104" width="15.01"/>
    <col collapsed="false" customWidth="true" hidden="false" outlineLevel="0" max="2" min="2" style="104" width="30.65"/>
    <col collapsed="false" customWidth="true" hidden="false" outlineLevel="0" max="3" min="3" style="104" width="19.59"/>
    <col collapsed="false" customWidth="true" hidden="false" outlineLevel="0" max="4" min="4" style="104" width="11.83"/>
    <col collapsed="false" customWidth="true" hidden="false" outlineLevel="0" max="5" min="5" style="104" width="15.52"/>
    <col collapsed="false" customWidth="true" hidden="false" outlineLevel="0" max="6" min="6" style="104" width="10.94"/>
    <col collapsed="false" customWidth="true" hidden="false" outlineLevel="0" max="7" min="7" style="104" width="17.55"/>
    <col collapsed="false" customWidth="true" hidden="false" outlineLevel="0" max="9" min="8" style="104" width="10.94"/>
    <col collapsed="false" customWidth="true" hidden="false" outlineLevel="0" max="10" min="10" style="104" width="11.32"/>
    <col collapsed="false" customWidth="true" hidden="false" outlineLevel="0" max="257" min="11" style="104" width="8.52"/>
    <col collapsed="false" customWidth="true" hidden="false" outlineLevel="0" max="1023" min="258" style="105" width="8.52"/>
    <col collapsed="false" customWidth="true" hidden="false" outlineLevel="0" max="1025" min="1024" style="105" width="8.27"/>
  </cols>
  <sheetData>
    <row r="1" customFormat="false" ht="31.9" hidden="false" customHeight="true" outlineLevel="0" collapsed="false">
      <c r="A1" s="106" t="s">
        <v>283</v>
      </c>
      <c r="B1" s="106"/>
      <c r="C1" s="106"/>
      <c r="D1" s="106"/>
      <c r="E1" s="106"/>
      <c r="F1" s="106"/>
      <c r="G1" s="106"/>
      <c r="H1" s="106"/>
      <c r="I1" s="106"/>
    </row>
    <row r="2" customFormat="false" ht="24.6" hidden="false" customHeight="true" outlineLevel="0" collapsed="false">
      <c r="A2" s="106" t="s">
        <v>1</v>
      </c>
      <c r="B2" s="106"/>
      <c r="C2" s="106"/>
      <c r="D2" s="106"/>
      <c r="E2" s="106"/>
      <c r="F2" s="106"/>
      <c r="G2" s="106"/>
      <c r="H2" s="106"/>
      <c r="I2" s="106"/>
    </row>
    <row r="3" s="111" customFormat="true" ht="42" hidden="false" customHeight="true" outlineLevel="0" collapsed="false">
      <c r="A3" s="107" t="s">
        <v>284</v>
      </c>
      <c r="B3" s="107"/>
      <c r="C3" s="3"/>
      <c r="D3" s="3"/>
      <c r="E3" s="3"/>
      <c r="F3" s="108"/>
      <c r="G3" s="108"/>
      <c r="H3" s="108"/>
      <c r="I3" s="109" t="s">
        <v>3</v>
      </c>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110"/>
      <c r="IA3" s="110"/>
      <c r="IB3" s="110"/>
      <c r="IC3" s="110"/>
      <c r="ID3" s="110"/>
      <c r="IE3" s="110"/>
      <c r="IF3" s="110"/>
      <c r="IG3" s="110"/>
      <c r="IH3" s="110"/>
      <c r="II3" s="110"/>
      <c r="IJ3" s="110"/>
      <c r="IK3" s="110"/>
      <c r="IL3" s="110"/>
      <c r="IM3" s="110"/>
      <c r="IN3" s="110"/>
      <c r="IO3" s="110"/>
      <c r="IP3" s="110"/>
      <c r="IQ3" s="110"/>
      <c r="IR3" s="110"/>
      <c r="IS3" s="110"/>
      <c r="IT3" s="110"/>
      <c r="IU3" s="110"/>
      <c r="IV3" s="110"/>
      <c r="IW3" s="110"/>
    </row>
    <row r="4" s="110" customFormat="true" ht="75.6" hidden="false" customHeight="true" outlineLevel="0" collapsed="false">
      <c r="A4" s="112" t="s">
        <v>285</v>
      </c>
      <c r="B4" s="112" t="s">
        <v>286</v>
      </c>
      <c r="C4" s="112" t="s">
        <v>287</v>
      </c>
      <c r="D4" s="112" t="s">
        <v>288</v>
      </c>
      <c r="E4" s="112" t="s">
        <v>289</v>
      </c>
      <c r="F4" s="112" t="s">
        <v>290</v>
      </c>
      <c r="G4" s="112" t="s">
        <v>291</v>
      </c>
      <c r="H4" s="112" t="s">
        <v>292</v>
      </c>
      <c r="I4" s="112"/>
    </row>
    <row r="5" s="110" customFormat="true" ht="55.15" hidden="false" customHeight="true" outlineLevel="0" collapsed="false">
      <c r="A5" s="112"/>
      <c r="B5" s="112"/>
      <c r="C5" s="112"/>
      <c r="D5" s="112"/>
      <c r="E5" s="112"/>
      <c r="F5" s="112"/>
      <c r="G5" s="112"/>
      <c r="H5" s="112" t="s">
        <v>293</v>
      </c>
      <c r="I5" s="112" t="s">
        <v>294</v>
      </c>
    </row>
    <row r="6" s="110" customFormat="true" ht="28.9" hidden="false" customHeight="true" outlineLevel="0" collapsed="false">
      <c r="A6" s="113" t="s">
        <v>295</v>
      </c>
      <c r="B6" s="113"/>
      <c r="C6" s="113"/>
      <c r="D6" s="113"/>
      <c r="E6" s="114" t="n">
        <f aca="false">SUM(E7:E70)</f>
        <v>8256</v>
      </c>
      <c r="F6" s="115"/>
      <c r="G6" s="115"/>
      <c r="H6" s="115"/>
      <c r="I6" s="115"/>
    </row>
    <row r="7" s="104" customFormat="true" ht="61.15" hidden="false" customHeight="false" outlineLevel="0" collapsed="false">
      <c r="A7" s="116" t="s">
        <v>296</v>
      </c>
      <c r="B7" s="117" t="s">
        <v>297</v>
      </c>
      <c r="C7" s="117" t="s">
        <v>298</v>
      </c>
      <c r="D7" s="118" t="s">
        <v>299</v>
      </c>
      <c r="E7" s="119" t="n">
        <v>160</v>
      </c>
      <c r="F7" s="120" t="s">
        <v>300</v>
      </c>
      <c r="G7" s="119"/>
      <c r="H7" s="121" t="s">
        <v>301</v>
      </c>
      <c r="I7" s="122"/>
    </row>
    <row r="8" s="104" customFormat="true" ht="61.15" hidden="false" customHeight="false" outlineLevel="0" collapsed="false">
      <c r="A8" s="116" t="s">
        <v>296</v>
      </c>
      <c r="B8" s="117" t="s">
        <v>297</v>
      </c>
      <c r="C8" s="117" t="s">
        <v>302</v>
      </c>
      <c r="D8" s="118" t="s">
        <v>299</v>
      </c>
      <c r="E8" s="119" t="n">
        <v>360</v>
      </c>
      <c r="F8" s="120" t="s">
        <v>300</v>
      </c>
      <c r="G8" s="119"/>
      <c r="H8" s="121" t="s">
        <v>301</v>
      </c>
      <c r="I8" s="122"/>
    </row>
    <row r="9" s="104" customFormat="true" ht="61.15" hidden="false" customHeight="false" outlineLevel="0" collapsed="false">
      <c r="A9" s="116" t="s">
        <v>296</v>
      </c>
      <c r="B9" s="117" t="s">
        <v>297</v>
      </c>
      <c r="C9" s="117" t="s">
        <v>303</v>
      </c>
      <c r="D9" s="118" t="s">
        <v>299</v>
      </c>
      <c r="E9" s="119" t="n">
        <v>340</v>
      </c>
      <c r="F9" s="120" t="s">
        <v>300</v>
      </c>
      <c r="G9" s="119"/>
      <c r="H9" s="121" t="s">
        <v>301</v>
      </c>
      <c r="I9" s="122"/>
    </row>
    <row r="10" s="104" customFormat="true" ht="61.15" hidden="false" customHeight="false" outlineLevel="0" collapsed="false">
      <c r="A10" s="116" t="s">
        <v>296</v>
      </c>
      <c r="B10" s="117" t="s">
        <v>297</v>
      </c>
      <c r="C10" s="117" t="s">
        <v>304</v>
      </c>
      <c r="D10" s="118" t="s">
        <v>299</v>
      </c>
      <c r="E10" s="119" t="n">
        <v>120</v>
      </c>
      <c r="F10" s="120" t="s">
        <v>300</v>
      </c>
      <c r="G10" s="119"/>
      <c r="H10" s="121" t="s">
        <v>301</v>
      </c>
      <c r="I10" s="122"/>
    </row>
    <row r="11" s="104" customFormat="true" ht="61.15" hidden="false" customHeight="false" outlineLevel="0" collapsed="false">
      <c r="A11" s="116" t="s">
        <v>296</v>
      </c>
      <c r="B11" s="117" t="s">
        <v>297</v>
      </c>
      <c r="C11" s="117" t="s">
        <v>305</v>
      </c>
      <c r="D11" s="118" t="s">
        <v>299</v>
      </c>
      <c r="E11" s="119" t="n">
        <v>244</v>
      </c>
      <c r="F11" s="120" t="s">
        <v>300</v>
      </c>
      <c r="G11" s="119"/>
      <c r="H11" s="121" t="s">
        <v>301</v>
      </c>
      <c r="I11" s="123"/>
    </row>
    <row r="12" s="104" customFormat="true" ht="61.15" hidden="false" customHeight="false" outlineLevel="0" collapsed="false">
      <c r="A12" s="116" t="s">
        <v>296</v>
      </c>
      <c r="B12" s="117" t="s">
        <v>297</v>
      </c>
      <c r="C12" s="124" t="s">
        <v>306</v>
      </c>
      <c r="D12" s="118" t="s">
        <v>299</v>
      </c>
      <c r="E12" s="119" t="n">
        <v>140</v>
      </c>
      <c r="F12" s="120" t="s">
        <v>300</v>
      </c>
      <c r="G12" s="119"/>
      <c r="H12" s="121" t="s">
        <v>301</v>
      </c>
      <c r="I12" s="125"/>
    </row>
    <row r="13" s="104" customFormat="true" ht="61.15" hidden="false" customHeight="false" outlineLevel="0" collapsed="false">
      <c r="A13" s="116" t="s">
        <v>296</v>
      </c>
      <c r="B13" s="117" t="s">
        <v>297</v>
      </c>
      <c r="C13" s="124" t="s">
        <v>307</v>
      </c>
      <c r="D13" s="118" t="s">
        <v>299</v>
      </c>
      <c r="E13" s="119" t="n">
        <v>40</v>
      </c>
      <c r="F13" s="120" t="s">
        <v>300</v>
      </c>
      <c r="G13" s="119"/>
      <c r="H13" s="121" t="s">
        <v>301</v>
      </c>
      <c r="I13" s="125"/>
    </row>
    <row r="14" s="104" customFormat="true" ht="61.15" hidden="false" customHeight="false" outlineLevel="0" collapsed="false">
      <c r="A14" s="116" t="s">
        <v>296</v>
      </c>
      <c r="B14" s="117" t="s">
        <v>297</v>
      </c>
      <c r="C14" s="124" t="s">
        <v>308</v>
      </c>
      <c r="D14" s="118" t="s">
        <v>299</v>
      </c>
      <c r="E14" s="119" t="n">
        <v>19</v>
      </c>
      <c r="F14" s="120" t="s">
        <v>300</v>
      </c>
      <c r="G14" s="119"/>
      <c r="H14" s="121" t="s">
        <v>301</v>
      </c>
      <c r="I14" s="125"/>
    </row>
    <row r="15" s="104" customFormat="true" ht="61.15" hidden="false" customHeight="false" outlineLevel="0" collapsed="false">
      <c r="A15" s="116" t="s">
        <v>296</v>
      </c>
      <c r="B15" s="117" t="s">
        <v>297</v>
      </c>
      <c r="C15" s="124" t="s">
        <v>309</v>
      </c>
      <c r="D15" s="118" t="s">
        <v>299</v>
      </c>
      <c r="E15" s="119" t="n">
        <v>40</v>
      </c>
      <c r="F15" s="120" t="s">
        <v>300</v>
      </c>
      <c r="G15" s="119"/>
      <c r="H15" s="121" t="s">
        <v>301</v>
      </c>
      <c r="I15" s="125"/>
    </row>
    <row r="16" s="104" customFormat="true" ht="61.15" hidden="false" customHeight="false" outlineLevel="0" collapsed="false">
      <c r="A16" s="116" t="s">
        <v>296</v>
      </c>
      <c r="B16" s="117" t="s">
        <v>297</v>
      </c>
      <c r="C16" s="124" t="s">
        <v>310</v>
      </c>
      <c r="D16" s="118" t="s">
        <v>299</v>
      </c>
      <c r="E16" s="119" t="n">
        <v>40</v>
      </c>
      <c r="F16" s="120" t="s">
        <v>300</v>
      </c>
      <c r="G16" s="119"/>
      <c r="H16" s="121" t="s">
        <v>301</v>
      </c>
      <c r="I16" s="125"/>
    </row>
    <row r="17" s="104" customFormat="true" ht="61.15" hidden="false" customHeight="false" outlineLevel="0" collapsed="false">
      <c r="A17" s="116" t="s">
        <v>296</v>
      </c>
      <c r="B17" s="117" t="s">
        <v>297</v>
      </c>
      <c r="C17" s="124" t="s">
        <v>311</v>
      </c>
      <c r="D17" s="118" t="s">
        <v>299</v>
      </c>
      <c r="E17" s="119" t="n">
        <v>40</v>
      </c>
      <c r="F17" s="120" t="s">
        <v>300</v>
      </c>
      <c r="G17" s="119"/>
      <c r="H17" s="121" t="s">
        <v>301</v>
      </c>
      <c r="I17" s="125"/>
    </row>
    <row r="18" s="104" customFormat="true" ht="61.15" hidden="false" customHeight="false" outlineLevel="0" collapsed="false">
      <c r="A18" s="116" t="s">
        <v>296</v>
      </c>
      <c r="B18" s="117" t="s">
        <v>297</v>
      </c>
      <c r="C18" s="124" t="s">
        <v>312</v>
      </c>
      <c r="D18" s="118" t="s">
        <v>299</v>
      </c>
      <c r="E18" s="119" t="n">
        <v>35</v>
      </c>
      <c r="F18" s="120" t="s">
        <v>300</v>
      </c>
      <c r="G18" s="119"/>
      <c r="H18" s="121" t="s">
        <v>301</v>
      </c>
      <c r="I18" s="125"/>
    </row>
    <row r="19" s="104" customFormat="true" ht="61.15" hidden="false" customHeight="false" outlineLevel="0" collapsed="false">
      <c r="A19" s="116" t="s">
        <v>296</v>
      </c>
      <c r="B19" s="117" t="s">
        <v>297</v>
      </c>
      <c r="C19" s="124" t="s">
        <v>313</v>
      </c>
      <c r="D19" s="118" t="s">
        <v>299</v>
      </c>
      <c r="E19" s="119" t="n">
        <v>33</v>
      </c>
      <c r="F19" s="120" t="s">
        <v>300</v>
      </c>
      <c r="G19" s="119"/>
      <c r="H19" s="121" t="s">
        <v>301</v>
      </c>
      <c r="I19" s="125"/>
    </row>
    <row r="20" s="104" customFormat="true" ht="61.15" hidden="false" customHeight="false" outlineLevel="0" collapsed="false">
      <c r="A20" s="116" t="s">
        <v>296</v>
      </c>
      <c r="B20" s="117" t="s">
        <v>297</v>
      </c>
      <c r="C20" s="124" t="s">
        <v>314</v>
      </c>
      <c r="D20" s="118" t="s">
        <v>299</v>
      </c>
      <c r="E20" s="119" t="n">
        <v>30</v>
      </c>
      <c r="F20" s="120" t="s">
        <v>300</v>
      </c>
      <c r="G20" s="119"/>
      <c r="H20" s="121" t="s">
        <v>301</v>
      </c>
      <c r="I20" s="125"/>
    </row>
    <row r="21" s="104" customFormat="true" ht="61.15" hidden="false" customHeight="false" outlineLevel="0" collapsed="false">
      <c r="A21" s="116" t="s">
        <v>296</v>
      </c>
      <c r="B21" s="117" t="s">
        <v>297</v>
      </c>
      <c r="C21" s="124" t="s">
        <v>315</v>
      </c>
      <c r="D21" s="118" t="s">
        <v>299</v>
      </c>
      <c r="E21" s="119" t="n">
        <v>34</v>
      </c>
      <c r="F21" s="120" t="s">
        <v>300</v>
      </c>
      <c r="G21" s="119"/>
      <c r="H21" s="121" t="s">
        <v>301</v>
      </c>
      <c r="I21" s="125"/>
    </row>
    <row r="22" s="104" customFormat="true" ht="61.15" hidden="false" customHeight="false" outlineLevel="0" collapsed="false">
      <c r="A22" s="116" t="s">
        <v>296</v>
      </c>
      <c r="B22" s="117" t="s">
        <v>297</v>
      </c>
      <c r="C22" s="124" t="s">
        <v>316</v>
      </c>
      <c r="D22" s="118" t="s">
        <v>299</v>
      </c>
      <c r="E22" s="119" t="n">
        <v>40</v>
      </c>
      <c r="F22" s="120" t="s">
        <v>300</v>
      </c>
      <c r="G22" s="119"/>
      <c r="H22" s="121" t="s">
        <v>301</v>
      </c>
      <c r="I22" s="125"/>
    </row>
    <row r="23" s="104" customFormat="true" ht="61.15" hidden="false" customHeight="false" outlineLevel="0" collapsed="false">
      <c r="A23" s="116" t="s">
        <v>296</v>
      </c>
      <c r="B23" s="117" t="s">
        <v>297</v>
      </c>
      <c r="C23" s="124" t="s">
        <v>317</v>
      </c>
      <c r="D23" s="118" t="s">
        <v>299</v>
      </c>
      <c r="E23" s="119" t="n">
        <v>40</v>
      </c>
      <c r="F23" s="120" t="s">
        <v>300</v>
      </c>
      <c r="G23" s="119"/>
      <c r="H23" s="121" t="s">
        <v>301</v>
      </c>
      <c r="I23" s="125"/>
    </row>
    <row r="24" s="104" customFormat="true" ht="61.15" hidden="false" customHeight="false" outlineLevel="0" collapsed="false">
      <c r="A24" s="116" t="s">
        <v>296</v>
      </c>
      <c r="B24" s="117" t="s">
        <v>297</v>
      </c>
      <c r="C24" s="124" t="s">
        <v>318</v>
      </c>
      <c r="D24" s="118" t="s">
        <v>299</v>
      </c>
      <c r="E24" s="119" t="n">
        <v>40</v>
      </c>
      <c r="F24" s="120" t="s">
        <v>300</v>
      </c>
      <c r="G24" s="119"/>
      <c r="H24" s="121" t="s">
        <v>301</v>
      </c>
      <c r="I24" s="125"/>
    </row>
    <row r="25" s="104" customFormat="true" ht="61.15" hidden="false" customHeight="false" outlineLevel="0" collapsed="false">
      <c r="A25" s="116" t="s">
        <v>296</v>
      </c>
      <c r="B25" s="117" t="s">
        <v>297</v>
      </c>
      <c r="C25" s="124" t="s">
        <v>319</v>
      </c>
      <c r="D25" s="118" t="s">
        <v>299</v>
      </c>
      <c r="E25" s="119" t="n">
        <v>30</v>
      </c>
      <c r="F25" s="120" t="s">
        <v>300</v>
      </c>
      <c r="G25" s="119"/>
      <c r="H25" s="121" t="s">
        <v>301</v>
      </c>
      <c r="I25" s="125"/>
    </row>
    <row r="26" s="104" customFormat="true" ht="61.15" hidden="false" customHeight="false" outlineLevel="0" collapsed="false">
      <c r="A26" s="116" t="s">
        <v>296</v>
      </c>
      <c r="B26" s="117" t="s">
        <v>297</v>
      </c>
      <c r="C26" s="124" t="s">
        <v>320</v>
      </c>
      <c r="D26" s="118" t="s">
        <v>299</v>
      </c>
      <c r="E26" s="119" t="n">
        <v>40</v>
      </c>
      <c r="F26" s="120" t="s">
        <v>300</v>
      </c>
      <c r="G26" s="119"/>
      <c r="H26" s="121" t="s">
        <v>301</v>
      </c>
      <c r="I26" s="125"/>
    </row>
    <row r="27" s="104" customFormat="true" ht="61.15" hidden="false" customHeight="false" outlineLevel="0" collapsed="false">
      <c r="A27" s="116" t="s">
        <v>296</v>
      </c>
      <c r="B27" s="117" t="s">
        <v>297</v>
      </c>
      <c r="C27" s="124" t="s">
        <v>321</v>
      </c>
      <c r="D27" s="118" t="s">
        <v>299</v>
      </c>
      <c r="E27" s="119" t="n">
        <v>29</v>
      </c>
      <c r="F27" s="120" t="s">
        <v>300</v>
      </c>
      <c r="G27" s="119"/>
      <c r="H27" s="121" t="s">
        <v>301</v>
      </c>
      <c r="I27" s="125"/>
    </row>
    <row r="28" s="104" customFormat="true" ht="61.15" hidden="false" customHeight="false" outlineLevel="0" collapsed="false">
      <c r="A28" s="116" t="s">
        <v>296</v>
      </c>
      <c r="B28" s="117" t="s">
        <v>297</v>
      </c>
      <c r="C28" s="124" t="s">
        <v>322</v>
      </c>
      <c r="D28" s="118" t="s">
        <v>299</v>
      </c>
      <c r="E28" s="119" t="n">
        <v>40</v>
      </c>
      <c r="F28" s="120" t="s">
        <v>300</v>
      </c>
      <c r="G28" s="119"/>
      <c r="H28" s="121" t="s">
        <v>301</v>
      </c>
      <c r="I28" s="125"/>
    </row>
    <row r="29" s="104" customFormat="true" ht="61.15" hidden="false" customHeight="false" outlineLevel="0" collapsed="false">
      <c r="A29" s="116" t="s">
        <v>296</v>
      </c>
      <c r="B29" s="117" t="s">
        <v>297</v>
      </c>
      <c r="C29" s="124" t="s">
        <v>323</v>
      </c>
      <c r="D29" s="118" t="s">
        <v>299</v>
      </c>
      <c r="E29" s="119" t="n">
        <v>27</v>
      </c>
      <c r="F29" s="120" t="s">
        <v>300</v>
      </c>
      <c r="G29" s="119"/>
      <c r="H29" s="121" t="s">
        <v>301</v>
      </c>
      <c r="I29" s="126"/>
    </row>
    <row r="30" s="104" customFormat="true" ht="61.15" hidden="false" customHeight="false" outlineLevel="0" collapsed="false">
      <c r="A30" s="116" t="s">
        <v>296</v>
      </c>
      <c r="B30" s="117" t="s">
        <v>297</v>
      </c>
      <c r="C30" s="124" t="s">
        <v>324</v>
      </c>
      <c r="D30" s="118" t="s">
        <v>299</v>
      </c>
      <c r="E30" s="119" t="n">
        <v>39</v>
      </c>
      <c r="F30" s="120" t="s">
        <v>300</v>
      </c>
      <c r="G30" s="119"/>
      <c r="H30" s="121" t="s">
        <v>301</v>
      </c>
      <c r="I30" s="126"/>
    </row>
    <row r="31" s="104" customFormat="true" ht="61.15" hidden="false" customHeight="false" outlineLevel="0" collapsed="false">
      <c r="A31" s="127" t="s">
        <v>296</v>
      </c>
      <c r="B31" s="117" t="s">
        <v>325</v>
      </c>
      <c r="C31" s="124" t="s">
        <v>298</v>
      </c>
      <c r="D31" s="118" t="s">
        <v>299</v>
      </c>
      <c r="E31" s="119" t="n">
        <v>956</v>
      </c>
      <c r="F31" s="128" t="s">
        <v>300</v>
      </c>
      <c r="G31" s="128"/>
      <c r="H31" s="121" t="s">
        <v>301</v>
      </c>
      <c r="I31" s="125"/>
    </row>
    <row r="32" s="104" customFormat="true" ht="61.15" hidden="false" customHeight="false" outlineLevel="0" collapsed="false">
      <c r="A32" s="127" t="s">
        <v>296</v>
      </c>
      <c r="B32" s="117" t="s">
        <v>325</v>
      </c>
      <c r="C32" s="124" t="s">
        <v>302</v>
      </c>
      <c r="D32" s="118" t="s">
        <v>299</v>
      </c>
      <c r="E32" s="119" t="n">
        <v>745</v>
      </c>
      <c r="F32" s="128" t="s">
        <v>300</v>
      </c>
      <c r="G32" s="128"/>
      <c r="H32" s="121" t="s">
        <v>301</v>
      </c>
      <c r="I32" s="125"/>
    </row>
    <row r="33" s="104" customFormat="true" ht="61.15" hidden="false" customHeight="false" outlineLevel="0" collapsed="false">
      <c r="A33" s="127" t="s">
        <v>296</v>
      </c>
      <c r="B33" s="117" t="s">
        <v>325</v>
      </c>
      <c r="C33" s="124" t="s">
        <v>303</v>
      </c>
      <c r="D33" s="118" t="s">
        <v>299</v>
      </c>
      <c r="E33" s="119" t="n">
        <v>732</v>
      </c>
      <c r="F33" s="128" t="s">
        <v>300</v>
      </c>
      <c r="G33" s="128"/>
      <c r="H33" s="121" t="s">
        <v>301</v>
      </c>
      <c r="I33" s="125"/>
    </row>
    <row r="34" s="104" customFormat="true" ht="61.15" hidden="false" customHeight="false" outlineLevel="0" collapsed="false">
      <c r="A34" s="127" t="s">
        <v>296</v>
      </c>
      <c r="B34" s="117" t="s">
        <v>325</v>
      </c>
      <c r="C34" s="124" t="s">
        <v>326</v>
      </c>
      <c r="D34" s="118" t="s">
        <v>299</v>
      </c>
      <c r="E34" s="119" t="n">
        <v>728</v>
      </c>
      <c r="F34" s="128" t="s">
        <v>300</v>
      </c>
      <c r="G34" s="128"/>
      <c r="H34" s="121" t="s">
        <v>301</v>
      </c>
      <c r="I34" s="125"/>
    </row>
    <row r="35" s="104" customFormat="true" ht="61.15" hidden="false" customHeight="false" outlineLevel="0" collapsed="false">
      <c r="A35" s="127" t="s">
        <v>296</v>
      </c>
      <c r="B35" s="117" t="s">
        <v>325</v>
      </c>
      <c r="C35" s="124" t="s">
        <v>304</v>
      </c>
      <c r="D35" s="118" t="s">
        <v>299</v>
      </c>
      <c r="E35" s="119" t="n">
        <v>616</v>
      </c>
      <c r="F35" s="128" t="s">
        <v>300</v>
      </c>
      <c r="G35" s="128"/>
      <c r="H35" s="121" t="s">
        <v>301</v>
      </c>
      <c r="I35" s="129"/>
    </row>
    <row r="36" s="104" customFormat="true" ht="61.15" hidden="false" customHeight="false" outlineLevel="0" collapsed="false">
      <c r="A36" s="127" t="s">
        <v>296</v>
      </c>
      <c r="B36" s="117" t="s">
        <v>325</v>
      </c>
      <c r="C36" s="117" t="s">
        <v>327</v>
      </c>
      <c r="D36" s="118" t="s">
        <v>299</v>
      </c>
      <c r="E36" s="119" t="n">
        <v>255</v>
      </c>
      <c r="F36" s="128" t="s">
        <v>300</v>
      </c>
      <c r="G36" s="128"/>
      <c r="H36" s="121" t="s">
        <v>301</v>
      </c>
      <c r="I36" s="125"/>
    </row>
    <row r="37" s="104" customFormat="true" ht="61.15" hidden="false" customHeight="false" outlineLevel="0" collapsed="false">
      <c r="A37" s="116" t="s">
        <v>296</v>
      </c>
      <c r="B37" s="117" t="s">
        <v>325</v>
      </c>
      <c r="C37" s="130" t="s">
        <v>328</v>
      </c>
      <c r="D37" s="118" t="s">
        <v>299</v>
      </c>
      <c r="E37" s="119" t="n">
        <v>20</v>
      </c>
      <c r="F37" s="128" t="s">
        <v>300</v>
      </c>
      <c r="G37" s="119"/>
      <c r="H37" s="121" t="s">
        <v>301</v>
      </c>
      <c r="I37" s="123"/>
    </row>
    <row r="38" s="104" customFormat="true" ht="61.15" hidden="false" customHeight="false" outlineLevel="0" collapsed="false">
      <c r="A38" s="116" t="s">
        <v>296</v>
      </c>
      <c r="B38" s="117" t="s">
        <v>325</v>
      </c>
      <c r="C38" s="117" t="s">
        <v>329</v>
      </c>
      <c r="D38" s="118" t="s">
        <v>299</v>
      </c>
      <c r="E38" s="119" t="n">
        <v>20</v>
      </c>
      <c r="F38" s="128" t="s">
        <v>300</v>
      </c>
      <c r="G38" s="119"/>
      <c r="H38" s="121" t="s">
        <v>301</v>
      </c>
      <c r="I38" s="122"/>
    </row>
    <row r="39" s="104" customFormat="true" ht="61.15" hidden="false" customHeight="false" outlineLevel="0" collapsed="false">
      <c r="A39" s="116" t="s">
        <v>296</v>
      </c>
      <c r="B39" s="117" t="s">
        <v>325</v>
      </c>
      <c r="C39" s="117" t="s">
        <v>330</v>
      </c>
      <c r="D39" s="118" t="s">
        <v>299</v>
      </c>
      <c r="E39" s="119" t="n">
        <v>20</v>
      </c>
      <c r="F39" s="128" t="s">
        <v>300</v>
      </c>
      <c r="G39" s="119"/>
      <c r="H39" s="121" t="s">
        <v>301</v>
      </c>
      <c r="I39" s="122"/>
    </row>
    <row r="40" s="104" customFormat="true" ht="61.15" hidden="false" customHeight="false" outlineLevel="0" collapsed="false">
      <c r="A40" s="116" t="s">
        <v>296</v>
      </c>
      <c r="B40" s="117" t="s">
        <v>325</v>
      </c>
      <c r="C40" s="117" t="s">
        <v>327</v>
      </c>
      <c r="D40" s="118" t="s">
        <v>299</v>
      </c>
      <c r="E40" s="119" t="n">
        <v>20</v>
      </c>
      <c r="F40" s="128" t="s">
        <v>300</v>
      </c>
      <c r="G40" s="119"/>
      <c r="H40" s="121" t="s">
        <v>301</v>
      </c>
      <c r="I40" s="122"/>
    </row>
    <row r="41" s="104" customFormat="true" ht="61.15" hidden="false" customHeight="false" outlineLevel="0" collapsed="false">
      <c r="A41" s="116" t="s">
        <v>296</v>
      </c>
      <c r="B41" s="117" t="s">
        <v>325</v>
      </c>
      <c r="C41" s="130" t="s">
        <v>331</v>
      </c>
      <c r="D41" s="118" t="s">
        <v>299</v>
      </c>
      <c r="E41" s="119" t="n">
        <v>20</v>
      </c>
      <c r="F41" s="128" t="s">
        <v>300</v>
      </c>
      <c r="G41" s="119"/>
      <c r="H41" s="121" t="s">
        <v>301</v>
      </c>
      <c r="I41" s="122"/>
    </row>
    <row r="42" s="104" customFormat="true" ht="61.15" hidden="false" customHeight="false" outlineLevel="0" collapsed="false">
      <c r="A42" s="116" t="s">
        <v>296</v>
      </c>
      <c r="B42" s="117" t="s">
        <v>325</v>
      </c>
      <c r="C42" s="117" t="s">
        <v>332</v>
      </c>
      <c r="D42" s="118" t="s">
        <v>299</v>
      </c>
      <c r="E42" s="119" t="n">
        <v>18</v>
      </c>
      <c r="F42" s="128" t="s">
        <v>300</v>
      </c>
      <c r="G42" s="119"/>
      <c r="H42" s="121" t="s">
        <v>301</v>
      </c>
      <c r="I42" s="122"/>
    </row>
    <row r="43" s="104" customFormat="true" ht="61.15" hidden="false" customHeight="false" outlineLevel="0" collapsed="false">
      <c r="A43" s="116" t="s">
        <v>296</v>
      </c>
      <c r="B43" s="117" t="s">
        <v>325</v>
      </c>
      <c r="C43" s="130" t="s">
        <v>333</v>
      </c>
      <c r="D43" s="118" t="s">
        <v>299</v>
      </c>
      <c r="E43" s="119" t="n">
        <v>20</v>
      </c>
      <c r="F43" s="128" t="s">
        <v>300</v>
      </c>
      <c r="G43" s="119"/>
      <c r="H43" s="121" t="s">
        <v>301</v>
      </c>
      <c r="I43" s="131"/>
    </row>
    <row r="44" s="104" customFormat="true" ht="61.15" hidden="false" customHeight="false" outlineLevel="0" collapsed="false">
      <c r="A44" s="116" t="s">
        <v>296</v>
      </c>
      <c r="B44" s="117" t="s">
        <v>325</v>
      </c>
      <c r="C44" s="130" t="s">
        <v>334</v>
      </c>
      <c r="D44" s="118" t="s">
        <v>299</v>
      </c>
      <c r="E44" s="119" t="n">
        <v>18</v>
      </c>
      <c r="F44" s="128" t="s">
        <v>300</v>
      </c>
      <c r="G44" s="119"/>
      <c r="H44" s="121" t="s">
        <v>301</v>
      </c>
      <c r="I44" s="131"/>
    </row>
    <row r="45" s="104" customFormat="true" ht="61.15" hidden="false" customHeight="false" outlineLevel="0" collapsed="false">
      <c r="A45" s="116" t="s">
        <v>296</v>
      </c>
      <c r="B45" s="117" t="s">
        <v>325</v>
      </c>
      <c r="C45" s="117" t="s">
        <v>335</v>
      </c>
      <c r="D45" s="118" t="s">
        <v>299</v>
      </c>
      <c r="E45" s="119" t="n">
        <v>20</v>
      </c>
      <c r="F45" s="128" t="s">
        <v>300</v>
      </c>
      <c r="G45" s="119"/>
      <c r="H45" s="121" t="s">
        <v>301</v>
      </c>
      <c r="I45" s="123"/>
    </row>
    <row r="46" s="104" customFormat="true" ht="61.15" hidden="false" customHeight="false" outlineLevel="0" collapsed="false">
      <c r="A46" s="127" t="s">
        <v>296</v>
      </c>
      <c r="B46" s="117" t="s">
        <v>336</v>
      </c>
      <c r="C46" s="124" t="s">
        <v>337</v>
      </c>
      <c r="D46" s="118" t="s">
        <v>299</v>
      </c>
      <c r="E46" s="119" t="n">
        <v>8</v>
      </c>
      <c r="F46" s="128" t="s">
        <v>300</v>
      </c>
      <c r="G46" s="128"/>
      <c r="H46" s="121" t="s">
        <v>301</v>
      </c>
      <c r="I46" s="125"/>
    </row>
    <row r="47" s="104" customFormat="true" ht="61.15" hidden="false" customHeight="false" outlineLevel="0" collapsed="false">
      <c r="A47" s="127" t="s">
        <v>296</v>
      </c>
      <c r="B47" s="117" t="s">
        <v>336</v>
      </c>
      <c r="C47" s="124" t="s">
        <v>338</v>
      </c>
      <c r="D47" s="118" t="s">
        <v>299</v>
      </c>
      <c r="E47" s="119" t="n">
        <v>31</v>
      </c>
      <c r="F47" s="128" t="s">
        <v>300</v>
      </c>
      <c r="G47" s="128"/>
      <c r="H47" s="121" t="s">
        <v>301</v>
      </c>
      <c r="I47" s="125"/>
    </row>
    <row r="48" s="104" customFormat="true" ht="61.15" hidden="false" customHeight="false" outlineLevel="0" collapsed="false">
      <c r="A48" s="127" t="s">
        <v>296</v>
      </c>
      <c r="B48" s="117" t="s">
        <v>336</v>
      </c>
      <c r="C48" s="124" t="s">
        <v>339</v>
      </c>
      <c r="D48" s="118" t="s">
        <v>299</v>
      </c>
      <c r="E48" s="119" t="n">
        <v>184</v>
      </c>
      <c r="F48" s="128" t="s">
        <v>300</v>
      </c>
      <c r="G48" s="128"/>
      <c r="H48" s="121" t="s">
        <v>301</v>
      </c>
      <c r="I48" s="125"/>
    </row>
    <row r="49" s="104" customFormat="true" ht="61.15" hidden="false" customHeight="false" outlineLevel="0" collapsed="false">
      <c r="A49" s="127" t="s">
        <v>296</v>
      </c>
      <c r="B49" s="117" t="s">
        <v>336</v>
      </c>
      <c r="C49" s="124" t="s">
        <v>340</v>
      </c>
      <c r="D49" s="118" t="s">
        <v>299</v>
      </c>
      <c r="E49" s="119" t="n">
        <v>5</v>
      </c>
      <c r="F49" s="128" t="s">
        <v>300</v>
      </c>
      <c r="G49" s="128"/>
      <c r="H49" s="121" t="s">
        <v>301</v>
      </c>
      <c r="I49" s="125"/>
    </row>
    <row r="50" s="104" customFormat="true" ht="61.15" hidden="false" customHeight="false" outlineLevel="0" collapsed="false">
      <c r="A50" s="127" t="s">
        <v>296</v>
      </c>
      <c r="B50" s="117" t="s">
        <v>336</v>
      </c>
      <c r="C50" s="124" t="s">
        <v>341</v>
      </c>
      <c r="D50" s="118" t="s">
        <v>299</v>
      </c>
      <c r="E50" s="119" t="n">
        <v>29</v>
      </c>
      <c r="F50" s="128" t="s">
        <v>300</v>
      </c>
      <c r="G50" s="128"/>
      <c r="H50" s="121" t="s">
        <v>301</v>
      </c>
      <c r="I50" s="125"/>
    </row>
    <row r="51" s="104" customFormat="true" ht="61.15" hidden="false" customHeight="false" outlineLevel="0" collapsed="false">
      <c r="A51" s="127" t="s">
        <v>296</v>
      </c>
      <c r="B51" s="117" t="s">
        <v>336</v>
      </c>
      <c r="C51" s="124" t="s">
        <v>342</v>
      </c>
      <c r="D51" s="118" t="s">
        <v>299</v>
      </c>
      <c r="E51" s="119" t="n">
        <v>32</v>
      </c>
      <c r="F51" s="128" t="s">
        <v>300</v>
      </c>
      <c r="G51" s="128"/>
      <c r="H51" s="121" t="s">
        <v>301</v>
      </c>
      <c r="I51" s="125"/>
    </row>
    <row r="52" s="104" customFormat="true" ht="61.15" hidden="false" customHeight="false" outlineLevel="0" collapsed="false">
      <c r="A52" s="127" t="s">
        <v>296</v>
      </c>
      <c r="B52" s="117" t="s">
        <v>336</v>
      </c>
      <c r="C52" s="124" t="s">
        <v>343</v>
      </c>
      <c r="D52" s="118" t="s">
        <v>299</v>
      </c>
      <c r="E52" s="119" t="n">
        <v>22</v>
      </c>
      <c r="F52" s="128" t="s">
        <v>300</v>
      </c>
      <c r="G52" s="128"/>
      <c r="H52" s="121" t="s">
        <v>301</v>
      </c>
      <c r="I52" s="125"/>
    </row>
    <row r="53" s="104" customFormat="true" ht="61.15" hidden="false" customHeight="false" outlineLevel="0" collapsed="false">
      <c r="A53" s="127" t="s">
        <v>296</v>
      </c>
      <c r="B53" s="117" t="s">
        <v>336</v>
      </c>
      <c r="C53" s="124" t="s">
        <v>344</v>
      </c>
      <c r="D53" s="118" t="s">
        <v>299</v>
      </c>
      <c r="E53" s="119" t="n">
        <v>35</v>
      </c>
      <c r="F53" s="128" t="s">
        <v>300</v>
      </c>
      <c r="G53" s="128"/>
      <c r="H53" s="121" t="s">
        <v>301</v>
      </c>
      <c r="I53" s="125"/>
    </row>
    <row r="54" s="104" customFormat="true" ht="61.15" hidden="false" customHeight="false" outlineLevel="0" collapsed="false">
      <c r="A54" s="127" t="s">
        <v>296</v>
      </c>
      <c r="B54" s="117" t="s">
        <v>336</v>
      </c>
      <c r="C54" s="124" t="s">
        <v>345</v>
      </c>
      <c r="D54" s="118" t="s">
        <v>299</v>
      </c>
      <c r="E54" s="119" t="n">
        <v>17</v>
      </c>
      <c r="F54" s="128" t="s">
        <v>300</v>
      </c>
      <c r="G54" s="128"/>
      <c r="H54" s="121" t="s">
        <v>301</v>
      </c>
      <c r="I54" s="125"/>
    </row>
    <row r="55" s="104" customFormat="true" ht="61.15" hidden="false" customHeight="false" outlineLevel="0" collapsed="false">
      <c r="A55" s="127" t="s">
        <v>296</v>
      </c>
      <c r="B55" s="117" t="s">
        <v>336</v>
      </c>
      <c r="C55" s="124" t="s">
        <v>305</v>
      </c>
      <c r="D55" s="118" t="s">
        <v>299</v>
      </c>
      <c r="E55" s="119" t="n">
        <v>378</v>
      </c>
      <c r="F55" s="128" t="s">
        <v>300</v>
      </c>
      <c r="G55" s="128"/>
      <c r="H55" s="121" t="s">
        <v>301</v>
      </c>
      <c r="I55" s="125"/>
    </row>
    <row r="56" s="104" customFormat="true" ht="49.25" hidden="false" customHeight="false" outlineLevel="0" collapsed="false">
      <c r="A56" s="127" t="s">
        <v>346</v>
      </c>
      <c r="B56" s="117" t="s">
        <v>347</v>
      </c>
      <c r="C56" s="132" t="s">
        <v>348</v>
      </c>
      <c r="D56" s="118" t="s">
        <v>299</v>
      </c>
      <c r="E56" s="128" t="n">
        <v>228</v>
      </c>
      <c r="F56" s="128" t="s">
        <v>300</v>
      </c>
      <c r="G56" s="128"/>
      <c r="H56" s="121" t="s">
        <v>301</v>
      </c>
      <c r="I56" s="125"/>
    </row>
    <row r="57" s="104" customFormat="true" ht="49.25" hidden="false" customHeight="false" outlineLevel="0" collapsed="false">
      <c r="A57" s="127" t="s">
        <v>346</v>
      </c>
      <c r="B57" s="117" t="s">
        <v>347</v>
      </c>
      <c r="C57" s="132" t="s">
        <v>349</v>
      </c>
      <c r="D57" s="118" t="s">
        <v>299</v>
      </c>
      <c r="E57" s="128" t="n">
        <v>132</v>
      </c>
      <c r="F57" s="128" t="s">
        <v>300</v>
      </c>
      <c r="G57" s="128"/>
      <c r="H57" s="121" t="s">
        <v>301</v>
      </c>
      <c r="I57" s="125"/>
    </row>
    <row r="58" s="104" customFormat="true" ht="49.25" hidden="false" customHeight="false" outlineLevel="0" collapsed="false">
      <c r="A58" s="127" t="s">
        <v>346</v>
      </c>
      <c r="B58" s="117" t="s">
        <v>347</v>
      </c>
      <c r="C58" s="132" t="s">
        <v>350</v>
      </c>
      <c r="D58" s="118" t="s">
        <v>299</v>
      </c>
      <c r="E58" s="128" t="n">
        <v>231</v>
      </c>
      <c r="F58" s="128" t="s">
        <v>300</v>
      </c>
      <c r="G58" s="128"/>
      <c r="H58" s="121" t="s">
        <v>301</v>
      </c>
      <c r="I58" s="125"/>
    </row>
    <row r="59" s="104" customFormat="true" ht="61.15" hidden="false" customHeight="false" outlineLevel="0" collapsed="false">
      <c r="A59" s="116" t="s">
        <v>351</v>
      </c>
      <c r="B59" s="116" t="s">
        <v>352</v>
      </c>
      <c r="C59" s="116" t="s">
        <v>353</v>
      </c>
      <c r="D59" s="118" t="s">
        <v>299</v>
      </c>
      <c r="E59" s="119" t="n">
        <v>20</v>
      </c>
      <c r="F59" s="120" t="s">
        <v>354</v>
      </c>
      <c r="G59" s="119"/>
      <c r="H59" s="121" t="s">
        <v>301</v>
      </c>
      <c r="I59" s="125"/>
    </row>
    <row r="60" s="104" customFormat="true" ht="61.15" hidden="false" customHeight="false" outlineLevel="0" collapsed="false">
      <c r="A60" s="116" t="s">
        <v>351</v>
      </c>
      <c r="B60" s="133" t="s">
        <v>355</v>
      </c>
      <c r="C60" s="116" t="s">
        <v>356</v>
      </c>
      <c r="D60" s="118" t="s">
        <v>299</v>
      </c>
      <c r="E60" s="119" t="n">
        <v>40</v>
      </c>
      <c r="F60" s="120" t="s">
        <v>354</v>
      </c>
      <c r="G60" s="119"/>
      <c r="H60" s="121" t="s">
        <v>301</v>
      </c>
      <c r="I60" s="125"/>
    </row>
    <row r="61" s="104" customFormat="true" ht="61.15" hidden="false" customHeight="false" outlineLevel="0" collapsed="false">
      <c r="A61" s="116" t="s">
        <v>351</v>
      </c>
      <c r="B61" s="133" t="s">
        <v>357</v>
      </c>
      <c r="C61" s="116" t="s">
        <v>358</v>
      </c>
      <c r="D61" s="118" t="s">
        <v>299</v>
      </c>
      <c r="E61" s="119" t="n">
        <v>30</v>
      </c>
      <c r="F61" s="120" t="s">
        <v>354</v>
      </c>
      <c r="G61" s="119"/>
      <c r="H61" s="121" t="s">
        <v>301</v>
      </c>
      <c r="I61" s="125"/>
    </row>
    <row r="62" s="104" customFormat="true" ht="61.15" hidden="false" customHeight="false" outlineLevel="0" collapsed="false">
      <c r="A62" s="127" t="s">
        <v>359</v>
      </c>
      <c r="B62" s="117" t="s">
        <v>360</v>
      </c>
      <c r="C62" s="132" t="s">
        <v>304</v>
      </c>
      <c r="D62" s="118" t="s">
        <v>299</v>
      </c>
      <c r="E62" s="128" t="n">
        <v>71</v>
      </c>
      <c r="F62" s="128" t="s">
        <v>300</v>
      </c>
      <c r="G62" s="128"/>
      <c r="H62" s="121" t="s">
        <v>301</v>
      </c>
      <c r="I62" s="125"/>
    </row>
    <row r="63" s="104" customFormat="true" ht="73.1" hidden="false" customHeight="false" outlineLevel="0" collapsed="false">
      <c r="A63" s="134" t="s">
        <v>361</v>
      </c>
      <c r="B63" s="135" t="s">
        <v>362</v>
      </c>
      <c r="C63" s="135" t="s">
        <v>363</v>
      </c>
      <c r="D63" s="118" t="s">
        <v>364</v>
      </c>
      <c r="E63" s="136" t="n">
        <v>38</v>
      </c>
      <c r="F63" s="128" t="s">
        <v>300</v>
      </c>
      <c r="G63" s="119"/>
      <c r="H63" s="121" t="s">
        <v>301</v>
      </c>
      <c r="I63" s="129"/>
    </row>
    <row r="64" s="104" customFormat="true" ht="73.1" hidden="false" customHeight="false" outlineLevel="0" collapsed="false">
      <c r="A64" s="134" t="s">
        <v>361</v>
      </c>
      <c r="B64" s="137" t="s">
        <v>365</v>
      </c>
      <c r="C64" s="137" t="s">
        <v>363</v>
      </c>
      <c r="D64" s="118" t="s">
        <v>364</v>
      </c>
      <c r="E64" s="138" t="n">
        <v>36</v>
      </c>
      <c r="F64" s="128" t="s">
        <v>300</v>
      </c>
      <c r="G64" s="119"/>
      <c r="H64" s="121" t="s">
        <v>301</v>
      </c>
      <c r="I64" s="129"/>
    </row>
    <row r="65" s="104" customFormat="true" ht="73.1" hidden="false" customHeight="false" outlineLevel="0" collapsed="false">
      <c r="A65" s="134" t="s">
        <v>361</v>
      </c>
      <c r="B65" s="137" t="s">
        <v>366</v>
      </c>
      <c r="C65" s="137" t="s">
        <v>363</v>
      </c>
      <c r="D65" s="118" t="s">
        <v>364</v>
      </c>
      <c r="E65" s="138" t="n">
        <v>36</v>
      </c>
      <c r="F65" s="128" t="s">
        <v>300</v>
      </c>
      <c r="G65" s="119"/>
      <c r="H65" s="121" t="s">
        <v>301</v>
      </c>
      <c r="I65" s="129"/>
    </row>
    <row r="66" s="104" customFormat="true" ht="73.1" hidden="false" customHeight="false" outlineLevel="0" collapsed="false">
      <c r="A66" s="134" t="s">
        <v>361</v>
      </c>
      <c r="B66" s="137" t="s">
        <v>367</v>
      </c>
      <c r="C66" s="137" t="s">
        <v>363</v>
      </c>
      <c r="D66" s="118" t="s">
        <v>364</v>
      </c>
      <c r="E66" s="138" t="n">
        <v>36</v>
      </c>
      <c r="F66" s="128" t="s">
        <v>300</v>
      </c>
      <c r="G66" s="119"/>
      <c r="H66" s="121" t="s">
        <v>301</v>
      </c>
      <c r="I66" s="129"/>
    </row>
    <row r="67" s="104" customFormat="true" ht="73.1" hidden="false" customHeight="false" outlineLevel="0" collapsed="false">
      <c r="A67" s="134" t="s">
        <v>361</v>
      </c>
      <c r="B67" s="137" t="s">
        <v>368</v>
      </c>
      <c r="C67" s="137" t="s">
        <v>363</v>
      </c>
      <c r="D67" s="118" t="s">
        <v>364</v>
      </c>
      <c r="E67" s="138" t="n">
        <v>36</v>
      </c>
      <c r="F67" s="128" t="s">
        <v>300</v>
      </c>
      <c r="G67" s="119"/>
      <c r="H67" s="121" t="s">
        <v>301</v>
      </c>
      <c r="I67" s="129"/>
    </row>
    <row r="68" s="104" customFormat="true" ht="73.1" hidden="false" customHeight="false" outlineLevel="0" collapsed="false">
      <c r="A68" s="134" t="s">
        <v>361</v>
      </c>
      <c r="B68" s="137" t="s">
        <v>369</v>
      </c>
      <c r="C68" s="137" t="s">
        <v>363</v>
      </c>
      <c r="D68" s="118" t="s">
        <v>364</v>
      </c>
      <c r="E68" s="138" t="n">
        <v>35</v>
      </c>
      <c r="F68" s="128" t="s">
        <v>300</v>
      </c>
      <c r="G68" s="119"/>
      <c r="H68" s="121" t="s">
        <v>301</v>
      </c>
      <c r="I68" s="129"/>
    </row>
    <row r="69" s="104" customFormat="true" ht="73.1" hidden="false" customHeight="false" outlineLevel="0" collapsed="false">
      <c r="A69" s="134" t="s">
        <v>361</v>
      </c>
      <c r="B69" s="137" t="s">
        <v>370</v>
      </c>
      <c r="C69" s="137" t="s">
        <v>363</v>
      </c>
      <c r="D69" s="118" t="s">
        <v>364</v>
      </c>
      <c r="E69" s="138" t="n">
        <v>38</v>
      </c>
      <c r="F69" s="128" t="s">
        <v>300</v>
      </c>
      <c r="G69" s="119"/>
      <c r="H69" s="121" t="s">
        <v>301</v>
      </c>
      <c r="I69" s="129"/>
    </row>
    <row r="70" s="104" customFormat="true" ht="61.15" hidden="false" customHeight="false" outlineLevel="0" collapsed="false">
      <c r="A70" s="116" t="s">
        <v>371</v>
      </c>
      <c r="B70" s="117" t="s">
        <v>372</v>
      </c>
      <c r="C70" s="139" t="s">
        <v>373</v>
      </c>
      <c r="D70" s="118" t="s">
        <v>374</v>
      </c>
      <c r="E70" s="140" t="n">
        <v>300</v>
      </c>
      <c r="F70" s="120" t="s">
        <v>300</v>
      </c>
      <c r="G70" s="119"/>
      <c r="H70" s="121" t="s">
        <v>301</v>
      </c>
      <c r="I70" s="125"/>
    </row>
    <row r="71" s="145" customFormat="true" ht="17.35" hidden="false" customHeight="false" outlineLevel="0" collapsed="false">
      <c r="A71" s="141" t="s">
        <v>375</v>
      </c>
      <c r="B71" s="142"/>
      <c r="C71" s="143" t="s">
        <v>157</v>
      </c>
      <c r="D71" s="142"/>
      <c r="E71" s="142"/>
      <c r="F71" s="143" t="s">
        <v>158</v>
      </c>
      <c r="G71" s="142"/>
      <c r="H71" s="142"/>
      <c r="I71" s="144"/>
    </row>
    <row r="72" s="110" customFormat="true" ht="37.5" hidden="false" customHeight="true" outlineLevel="0" collapsed="false">
      <c r="A72" s="146"/>
      <c r="B72" s="104"/>
      <c r="C72" s="104"/>
      <c r="D72" s="104"/>
    </row>
    <row r="73" s="110" customFormat="true" ht="19.5" hidden="false" customHeight="true" outlineLevel="0" collapsed="false">
      <c r="A73" s="146"/>
      <c r="B73" s="104"/>
      <c r="C73" s="104"/>
      <c r="D73" s="104"/>
      <c r="H73" s="147"/>
    </row>
    <row r="91" s="55" customFormat="true" ht="16.15" hidden="false" customHeight="true" outlineLevel="0" collapsed="false">
      <c r="A91" s="104"/>
      <c r="B91" s="104"/>
      <c r="C91" s="104"/>
      <c r="D91" s="104"/>
      <c r="E91" s="104"/>
      <c r="F91" s="104"/>
      <c r="G91" s="104"/>
      <c r="H91" s="148" t="s">
        <v>376</v>
      </c>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c r="EO91" s="104"/>
      <c r="EP91" s="104"/>
      <c r="EQ91" s="104"/>
      <c r="ER91" s="104"/>
      <c r="ES91" s="104"/>
      <c r="ET91" s="104"/>
      <c r="EU91" s="104"/>
      <c r="EV91" s="104"/>
      <c r="EW91" s="104"/>
      <c r="EX91" s="104"/>
      <c r="EY91" s="104"/>
      <c r="EZ91" s="104"/>
      <c r="FA91" s="104"/>
      <c r="FB91" s="104"/>
      <c r="FC91" s="104"/>
      <c r="FD91" s="104"/>
      <c r="FE91" s="104"/>
      <c r="FF91" s="104"/>
      <c r="FG91" s="104"/>
      <c r="FH91" s="104"/>
      <c r="FI91" s="104"/>
      <c r="FJ91" s="104"/>
      <c r="FK91" s="104"/>
      <c r="FL91" s="104"/>
      <c r="FM91" s="104"/>
      <c r="FN91" s="104"/>
      <c r="FO91" s="104"/>
      <c r="FP91" s="104"/>
      <c r="FQ91" s="104"/>
      <c r="FR91" s="104"/>
      <c r="FS91" s="104"/>
      <c r="FT91" s="104"/>
      <c r="FU91" s="104"/>
      <c r="FV91" s="104"/>
      <c r="FW91" s="104"/>
      <c r="FX91" s="104"/>
      <c r="FY91" s="104"/>
      <c r="FZ91" s="104"/>
      <c r="GA91" s="104"/>
      <c r="GB91" s="104"/>
      <c r="GC91" s="104"/>
      <c r="GD91" s="104"/>
      <c r="GE91" s="104"/>
      <c r="GF91" s="104"/>
      <c r="GG91" s="104"/>
      <c r="GH91" s="104"/>
      <c r="GI91" s="104"/>
      <c r="GJ91" s="104"/>
      <c r="GK91" s="104"/>
      <c r="GL91" s="104"/>
      <c r="GM91" s="104"/>
      <c r="GN91" s="104"/>
      <c r="GO91" s="104"/>
      <c r="GP91" s="104"/>
      <c r="GQ91" s="104"/>
      <c r="GR91" s="104"/>
      <c r="GS91" s="104"/>
      <c r="GT91" s="104"/>
      <c r="GU91" s="104"/>
      <c r="GV91" s="104"/>
      <c r="GW91" s="104"/>
      <c r="GX91" s="104"/>
      <c r="GY91" s="104"/>
      <c r="GZ91" s="104"/>
      <c r="HA91" s="104"/>
      <c r="HB91" s="104"/>
      <c r="HC91" s="104"/>
      <c r="HD91" s="104"/>
      <c r="HE91" s="104"/>
      <c r="HF91" s="104"/>
      <c r="HG91" s="104"/>
      <c r="HH91" s="104"/>
      <c r="HI91" s="104"/>
      <c r="HJ91" s="104"/>
      <c r="HK91" s="104"/>
      <c r="HL91" s="104"/>
      <c r="HM91" s="104"/>
      <c r="HN91" s="104"/>
      <c r="HO91" s="104"/>
      <c r="HP91" s="104"/>
      <c r="HQ91" s="104"/>
      <c r="HR91" s="104"/>
      <c r="HS91" s="104"/>
      <c r="HT91" s="104"/>
      <c r="HU91" s="104"/>
      <c r="HV91" s="104"/>
      <c r="HW91" s="104"/>
      <c r="HX91" s="104"/>
      <c r="HY91" s="104"/>
      <c r="HZ91" s="104"/>
      <c r="IA91" s="104"/>
      <c r="IB91" s="104"/>
      <c r="IC91" s="104"/>
      <c r="ID91" s="104"/>
      <c r="IE91" s="104"/>
      <c r="IF91" s="104"/>
      <c r="IG91" s="104"/>
      <c r="IH91" s="104"/>
      <c r="II91" s="104"/>
      <c r="IJ91" s="104"/>
      <c r="IK91" s="104"/>
      <c r="IL91" s="104"/>
      <c r="IM91" s="104"/>
      <c r="IN91" s="104"/>
      <c r="IO91" s="104"/>
      <c r="IP91" s="104"/>
      <c r="IQ91" s="104"/>
      <c r="IR91" s="104"/>
      <c r="IS91" s="104"/>
      <c r="IT91" s="104"/>
      <c r="IU91" s="104"/>
      <c r="IV91" s="104"/>
      <c r="IW91" s="104"/>
    </row>
  </sheetData>
  <mergeCells count="14">
    <mergeCell ref="A1:I1"/>
    <mergeCell ref="A2:I2"/>
    <mergeCell ref="A3:B3"/>
    <mergeCell ref="C3:E3"/>
    <mergeCell ref="A4:A5"/>
    <mergeCell ref="B4:B5"/>
    <mergeCell ref="C4:C5"/>
    <mergeCell ref="D4:D5"/>
    <mergeCell ref="E4:E5"/>
    <mergeCell ref="F4:F5"/>
    <mergeCell ref="G4:G5"/>
    <mergeCell ref="H4:I4"/>
    <mergeCell ref="A6:D6"/>
    <mergeCell ref="F6:I6"/>
  </mergeCells>
  <conditionalFormatting sqref="C46:C54 C56:C61">
    <cfRule type="expression" priority="2" aboveAverage="0" equalAverage="0" bottom="0" percent="0" rank="0" text="" dxfId="0">
      <formula>AND(COUNTIF($C$46:$C$54, C46)+COUNTIF($C$56:$C$61, C46)&gt;1,NOT(ISBLANK(C46)))</formula>
    </cfRule>
  </conditionalFormatting>
  <conditionalFormatting sqref="C55">
    <cfRule type="expression" priority="3" aboveAverage="0" equalAverage="0" bottom="0" percent="0" rank="0" text="" dxfId="0">
      <formula>AND(COUNTIF($C$55:$C$55, C55)&gt;1,NOT(ISBLANK(C55)))</formula>
    </cfRule>
  </conditionalFormatting>
  <conditionalFormatting sqref="C62">
    <cfRule type="expression" priority="4" aboveAverage="0" equalAverage="0" bottom="0" percent="0" rank="0" text="" dxfId="0">
      <formula>AND(COUNTIF($C$62:$C$62, C62)&gt;1,NOT(ISBLANK(C62)))</formula>
    </cfRule>
  </conditionalFormatting>
  <dataValidations count="5">
    <dataValidation allowBlank="true" operator="equal" showDropDown="false" showErrorMessage="true" showInputMessage="true" sqref="H7:I11 H12:H59 I37:I58 H60:H70" type="list">
      <formula1>#REF!</formula1>
      <formula2>0</formula2>
    </dataValidation>
    <dataValidation allowBlank="true" operator="equal" showDropDown="false" showErrorMessage="true" showInputMessage="true" sqref="I12:I30" type="list">
      <formula1>$H$77</formula1>
      <formula2>0</formula2>
    </dataValidation>
    <dataValidation allowBlank="true" operator="equal" showDropDown="false" showErrorMessage="true" showInputMessage="true" sqref="I31:I36" type="list">
      <formula1>$H$71</formula1>
      <formula2>0</formula2>
    </dataValidation>
    <dataValidation allowBlank="true" operator="equal" showDropDown="false" showErrorMessage="true" showInputMessage="true" sqref="I59:I62 I70" type="list">
      <formula1>$H$39</formula1>
      <formula2>0</formula2>
    </dataValidation>
    <dataValidation allowBlank="true" operator="equal" showDropDown="false" showErrorMessage="true" showInputMessage="true" sqref="I63:I69" type="list">
      <formula1>$H$91</formula1>
      <formula2>0</formula2>
    </dataValidation>
  </dataValidations>
  <printOptions headings="false" gridLines="false" gridLinesSet="true" horizontalCentered="true" verticalCentered="false"/>
  <pageMargins left="0.315277777777778" right="0.511805555555555" top="0.196527777777778" bottom="0.196527777777778" header="0.196527777777778" footer="0.196527777777778"/>
  <pageSetup paperSize="77" scale="79" firstPageNumber="0" fitToWidth="1" fitToHeight="1" pageOrder="overThenDown" orientation="landscape" blackAndWhite="false" draft="false" cellComments="none" useFirstPageNumber="false" horizontalDpi="300" verticalDpi="300" copies="1"/>
  <headerFooter differentFirst="false" differentOddEven="false">
    <oddHeader/>
    <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NDC_ODF_Application_Tools/2.0.4$Windows_X86_64 LibreOffice_project/ace8b54cb4771cd6636f2ccb1aac7c9dad875112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2021-03-11T03:39:59Z</dcterms:created>
  <dc:creator>林庭汝</dc:creator>
  <dc:description/>
  <dc:language>zh-TW</dc:language>
  <cp:lastModifiedBy>張惠琪</cp:lastModifiedBy>
  <cp:lastPrinted>2021-10-07T01:27:36Z</cp:lastPrinted>
  <dcterms:modified xsi:type="dcterms:W3CDTF">2021-10-21T07:47:22Z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