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user\sjlf99\Desktop\臺中市身心障礙者就業基金補、捐(獎)助\110年至114年需要修改報表\"/>
    </mc:Choice>
  </mc:AlternateContent>
  <xr:revisionPtr revIDLastSave="0" documentId="13_ncr:1_{91C30EE2-A7D5-46FB-9C70-9F23A0C95353}" xr6:coauthVersionLast="47" xr6:coauthVersionMax="47" xr10:uidLastSave="{00000000-0000-0000-0000-000000000000}"/>
  <bookViews>
    <workbookView xWindow="-120" yWindow="-120" windowWidth="29040" windowHeight="15720" xr2:uid="{1A71E6C8-AA80-421D-B77E-0747D52B8980}"/>
  </bookViews>
  <sheets>
    <sheet name="身心障礙者就業基金" sheetId="8" r:id="rId1"/>
  </sheets>
  <definedNames>
    <definedName name="_xlnm.Print_Titles" localSheetId="0">身心障礙者就業基金!$1:$6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1" i="8" l="1"/>
  <c r="E271" i="8"/>
  <c r="H237" i="8"/>
  <c r="G235" i="8"/>
  <c r="E235" i="8"/>
  <c r="H220" i="8"/>
  <c r="E218" i="8"/>
  <c r="G218" i="8" s="1"/>
  <c r="H185" i="8"/>
  <c r="H75" i="8"/>
  <c r="H218" i="8" s="1"/>
  <c r="H68" i="8"/>
  <c r="H57" i="8"/>
  <c r="H25" i="8"/>
  <c r="E23" i="8"/>
  <c r="E272" i="8" s="1"/>
  <c r="D218" i="8"/>
  <c r="D51" i="8"/>
  <c r="E51" i="8"/>
  <c r="H271" i="8"/>
  <c r="H235" i="8"/>
  <c r="F218" i="8"/>
  <c r="H41" i="8"/>
  <c r="G12" i="8"/>
  <c r="G13" i="8"/>
  <c r="G14" i="8"/>
  <c r="G190" i="8"/>
  <c r="G191" i="8"/>
  <c r="G192" i="8"/>
  <c r="G193" i="8"/>
  <c r="G194" i="8"/>
  <c r="G195" i="8"/>
  <c r="G104" i="8"/>
  <c r="G105" i="8"/>
  <c r="G106" i="8"/>
  <c r="G42" i="8"/>
  <c r="G43" i="8"/>
  <c r="G44" i="8"/>
  <c r="G51" i="8" s="1"/>
  <c r="G93" i="8"/>
  <c r="G94" i="8"/>
  <c r="G95" i="8"/>
  <c r="G96" i="8"/>
  <c r="G97" i="8"/>
  <c r="G98" i="8"/>
  <c r="G99" i="8"/>
  <c r="G100" i="8"/>
  <c r="G101" i="8"/>
  <c r="G102" i="8"/>
  <c r="G103" i="8"/>
  <c r="H53" i="8"/>
  <c r="H54" i="8"/>
  <c r="G54" i="8"/>
  <c r="E54" i="8"/>
  <c r="G189" i="8"/>
  <c r="G186" i="8"/>
  <c r="G187" i="8"/>
  <c r="G188" i="8"/>
  <c r="G86" i="8"/>
  <c r="G87" i="8"/>
  <c r="G88" i="8"/>
  <c r="G89" i="8"/>
  <c r="G90" i="8"/>
  <c r="G91" i="8"/>
  <c r="G92" i="8"/>
  <c r="G10" i="8"/>
  <c r="G11" i="8"/>
  <c r="G185" i="8"/>
  <c r="G49" i="8"/>
  <c r="H49" i="8"/>
  <c r="G48" i="8"/>
  <c r="H48" i="8"/>
  <c r="H51" i="8" s="1"/>
  <c r="G76" i="8"/>
  <c r="G77" i="8"/>
  <c r="G78" i="8"/>
  <c r="G79" i="8"/>
  <c r="G80" i="8"/>
  <c r="G81" i="8"/>
  <c r="G82" i="8"/>
  <c r="G83" i="8"/>
  <c r="G84" i="8"/>
  <c r="G85" i="8"/>
  <c r="G68" i="8"/>
  <c r="G41" i="8"/>
  <c r="G75" i="8"/>
  <c r="H56" i="8"/>
  <c r="D54" i="8"/>
  <c r="D23" i="8"/>
  <c r="H50" i="8"/>
  <c r="G9" i="8"/>
  <c r="G8" i="8"/>
  <c r="G23" i="8" s="1"/>
  <c r="G272" i="8" s="1"/>
  <c r="D235" i="8"/>
  <c r="D272" i="8" s="1"/>
  <c r="D271" i="8"/>
  <c r="H8" i="8" l="1"/>
  <c r="H23" i="8" s="1"/>
  <c r="H272" i="8" s="1"/>
</calcChain>
</file>

<file path=xl/sharedStrings.xml><?xml version="1.0" encoding="utf-8"?>
<sst xmlns="http://schemas.openxmlformats.org/spreadsheetml/2006/main" count="784" uniqueCount="294">
  <si>
    <t>單位：新台幣元</t>
    <phoneticPr fontId="2" type="noConversion"/>
  </si>
  <si>
    <t>列支科目名稱</t>
    <phoneticPr fontId="3" type="noConversion"/>
  </si>
  <si>
    <t>已  撥  數</t>
    <phoneticPr fontId="3" type="noConversion"/>
  </si>
  <si>
    <t>未撥數</t>
    <phoneticPr fontId="3" type="noConversion"/>
  </si>
  <si>
    <t>合  計</t>
    <phoneticPr fontId="3" type="noConversion"/>
  </si>
  <si>
    <t>小計</t>
    <phoneticPr fontId="2" type="noConversion"/>
  </si>
  <si>
    <t>小            計</t>
    <phoneticPr fontId="2" type="noConversion"/>
  </si>
  <si>
    <t>補、捐(獎)助其他政府機關、財團法人、社會團體、人民團體及個人情形表</t>
    <phoneticPr fontId="3" type="noConversion"/>
  </si>
  <si>
    <t>預算數
(1)</t>
    <phoneticPr fontId="2" type="noConversion"/>
  </si>
  <si>
    <t>補、捐  (獎) 助  金  額(2)</t>
    <phoneticPr fontId="3" type="noConversion"/>
  </si>
  <si>
    <t>增減數
(3)=(1)-(2)</t>
    <phoneticPr fontId="2" type="noConversion"/>
  </si>
  <si>
    <t>臺中市身心障礙者就業基金</t>
    <phoneticPr fontId="3" type="noConversion"/>
  </si>
  <si>
    <t>受補(捐)助單位名稱</t>
    <phoneticPr fontId="3" type="noConversion"/>
  </si>
  <si>
    <t>補(捐)助計畫名稱</t>
    <phoneticPr fontId="3" type="noConversion"/>
  </si>
  <si>
    <t xml:space="preserve">填表人 :                                  主辦會計:                            機關長官: </t>
    <phoneticPr fontId="2" type="noConversion"/>
  </si>
  <si>
    <t>小            計</t>
    <phoneticPr fontId="2" type="noConversion"/>
  </si>
  <si>
    <t>小            計</t>
    <phoneticPr fontId="2" type="noConversion"/>
  </si>
  <si>
    <t>補助義務單位超額進用獎勵金與非義務單位僱用獎助津貼及初期就業協助等經費</t>
    <phoneticPr fontId="2" type="noConversion"/>
  </si>
  <si>
    <t>合計</t>
    <phoneticPr fontId="2" type="noConversion"/>
  </si>
  <si>
    <t>補助身心障礙者職務再設計改善費</t>
    <phoneticPr fontId="2" type="noConversion"/>
  </si>
  <si>
    <t>促進心障礙者就業計畫-促進身心障礙者就業-會費、捐助、補助、分攤、照護、救濟與交流活動費-補貼(償)、獎勵、慰問、照護與救濟-獎勵費用</t>
    <phoneticPr fontId="2" type="noConversion"/>
  </si>
  <si>
    <t>促進心障礙者就業計畫-促進身心障礙者就業-會費、捐助、補助、分攤、照護、救濟與交流活動費-補貼(償)、獎勵、慰問、照護與救濟-補助就業訓練津貼與貸(存)款利息</t>
    <phoneticPr fontId="2" type="noConversion"/>
  </si>
  <si>
    <t>小計</t>
    <phoneticPr fontId="2" type="noConversion"/>
  </si>
  <si>
    <t>促進心障礙者就業計畫-促進身心障礙者就業-會費、捐助、補助、分攤、照護、救濟與交流活動費-捐助、補助與獎助-補(協)助政府機關(構)</t>
    <phoneticPr fontId="2" type="noConversion"/>
  </si>
  <si>
    <t>促進心障礙者就業計畫-促進身心障礙者就業-會費、捐助、補助、分攤、照護、救濟與交流活動費-捐助、補助與獎助-捐助國內團體</t>
    <phoneticPr fontId="2" type="noConversion"/>
  </si>
  <si>
    <t>一、補(協)助政府機關(構)</t>
    <phoneticPr fontId="3" type="noConversion"/>
  </si>
  <si>
    <t>二、捐助國內團體</t>
    <phoneticPr fontId="3" type="noConversion"/>
  </si>
  <si>
    <t>補助機構及團體辦理庇護工場改善措施與職業災害補償等經費</t>
    <phoneticPr fontId="2" type="noConversion"/>
  </si>
  <si>
    <t>補助辦理視障按摩便利站設置與營運輔導暨職場改善計畫</t>
    <phoneticPr fontId="2" type="noConversion"/>
  </si>
  <si>
    <t>三、捐助私校</t>
    <phoneticPr fontId="2" type="noConversion"/>
  </si>
  <si>
    <t>促進心障礙者就業計畫-促進身心障礙者就業-會費、捐助、補助、分攤、照護、救濟與交流活動費-捐助、補助與獎助-捐助私校</t>
    <phoneticPr fontId="2" type="noConversion"/>
  </si>
  <si>
    <t>促進心障礙者就業計畫-促進身心障礙者就業-會費、捐助、補助、分攤、照護、救濟與交流活動費-捐助、補助與獎助-捐助個人</t>
    <phoneticPr fontId="2" type="noConversion"/>
  </si>
  <si>
    <t>補助辦理視障按摩業者經營輔導與職場改善等計畫</t>
    <phoneticPr fontId="2" type="noConversion"/>
  </si>
  <si>
    <t>辦理身心障礙者創業貸款利息補貼計畫</t>
    <phoneticPr fontId="2" type="noConversion"/>
  </si>
  <si>
    <t>四、捐助個人</t>
    <phoneticPr fontId="2" type="noConversion"/>
  </si>
  <si>
    <t>五、補助就業訓練津貼與貸(存)款利息</t>
    <phoneticPr fontId="3" type="noConversion"/>
  </si>
  <si>
    <t>六、獎勵費用</t>
    <phoneticPr fontId="2" type="noConversion"/>
  </si>
  <si>
    <t>促進心障礙者就業計畫-促進身心障礙者就業-會費、捐助、補助、分攤、照護、救濟與交流活動費-捐助、補助與獎助-捐助國內團體</t>
    <phoneticPr fontId="2" type="noConversion"/>
  </si>
  <si>
    <t>補助身心障礙者職務再設計改善費</t>
    <phoneticPr fontId="2" type="noConversion"/>
  </si>
  <si>
    <t>促進心障礙者就業計畫-促進身心障礙者就業-會費、捐助、補助、分攤、照護、救濟與交流活動費-捐助、補助與獎助-捐助個人</t>
    <phoneticPr fontId="2" type="noConversion"/>
  </si>
  <si>
    <t>促進心障礙者就業計畫-促進身心障礙者就業-會費、捐助、補助、分攤、照護、救濟與交流活動費-捐助、補助與獎助-捐助個人</t>
    <phoneticPr fontId="2" type="noConversion"/>
  </si>
  <si>
    <t>促進心障礙者就業計畫-促進身心障礙者就業-會費、捐助、補助、分攤、照護、救濟與交流活動費-捐助、補助與獎助-捐助個人</t>
    <phoneticPr fontId="2" type="noConversion"/>
  </si>
  <si>
    <t>補助身心障礙者參加公職考試補習學費</t>
    <phoneticPr fontId="2" type="noConversion"/>
  </si>
  <si>
    <t>臺中市立大雅國民中學</t>
    <phoneticPr fontId="2" type="noConversion"/>
  </si>
  <si>
    <t>臺中市立潭秀國民中學</t>
    <phoneticPr fontId="2" type="noConversion"/>
  </si>
  <si>
    <t>臺中市立五權國民中學</t>
    <phoneticPr fontId="2" type="noConversion"/>
  </si>
  <si>
    <t>臺中市立豐原國民中學
 (113年10-12月視力協助服務)</t>
    <phoneticPr fontId="2" type="noConversion"/>
  </si>
  <si>
    <t>臺中市立福科國民中學
 (113年10-12月視力協助服務)</t>
    <phoneticPr fontId="2" type="noConversion"/>
  </si>
  <si>
    <t>國立中興大學(113年10-12月視力協助服務)</t>
    <phoneticPr fontId="2" type="noConversion"/>
  </si>
  <si>
    <t>臺中市西屯區協和國民小學</t>
    <phoneticPr fontId="2" type="noConversion"/>
  </si>
  <si>
    <t>社團法人台中市康復之友協會向日葵工作隊</t>
    <phoneticPr fontId="2" type="noConversion"/>
  </si>
  <si>
    <t xml:space="preserve">巨立食品股份有限公司 </t>
    <phoneticPr fontId="2" type="noConversion"/>
  </si>
  <si>
    <t>鉅禾工業股份有限公司</t>
    <phoneticPr fontId="2" type="noConversion"/>
  </si>
  <si>
    <t>井田國際醫藥廠股份有限公司</t>
    <phoneticPr fontId="2" type="noConversion"/>
  </si>
  <si>
    <t>辦理身心障礙者職業訓練相關設備補助計畫</t>
    <phoneticPr fontId="2" type="noConversion"/>
  </si>
  <si>
    <t>辦理視障樂團營運輔導補助暨展演合作計畫</t>
    <phoneticPr fontId="2" type="noConversion"/>
  </si>
  <si>
    <t>辦理身心障礙者創業協力補助計畫</t>
    <phoneticPr fontId="2" type="noConversion"/>
  </si>
  <si>
    <t>辦理身心障礙者汽機車駕駛訓練考照補助計畫</t>
    <phoneticPr fontId="2" type="noConversion"/>
  </si>
  <si>
    <t>康潔盛有限公司(113年7至12月)</t>
    <phoneticPr fontId="2" type="noConversion"/>
  </si>
  <si>
    <t>臺中市后里區農會(113年7至12月)</t>
    <phoneticPr fontId="2" type="noConversion"/>
  </si>
  <si>
    <t>凱柏精密機械股份有限公司(113年7至12月)</t>
    <phoneticPr fontId="2" type="noConversion"/>
  </si>
  <si>
    <t>漢源實業股份有限公司(113年7至12月)</t>
    <phoneticPr fontId="2" type="noConversion"/>
  </si>
  <si>
    <t>玉豐海洋科儀股份有限公司(113年7至12月)</t>
    <phoneticPr fontId="2" type="noConversion"/>
  </si>
  <si>
    <t>龍城實業有限公司(113年7至12月)</t>
    <phoneticPr fontId="2" type="noConversion"/>
  </si>
  <si>
    <t>賢德醫院(113年7至12月)</t>
    <phoneticPr fontId="2" type="noConversion"/>
  </si>
  <si>
    <t>龍谷觀光事業股份有限公司(113年7至12月)</t>
    <phoneticPr fontId="2" type="noConversion"/>
  </si>
  <si>
    <t>臺中市政府社會局</t>
    <phoneticPr fontId="2" type="noConversion"/>
  </si>
  <si>
    <t>臺中市立豐原國民中學 (114年1-3月視力協助服務)</t>
    <phoneticPr fontId="2" type="noConversion"/>
  </si>
  <si>
    <t>國立中興大學(114年1-3月視力協助服務)</t>
    <phoneticPr fontId="2" type="noConversion"/>
  </si>
  <si>
    <t>臺中市立福科國民中學(114年1-3月視力協助服務)</t>
    <phoneticPr fontId="2" type="noConversion"/>
  </si>
  <si>
    <t>社團法人台中市康復之友協會向日葵工作隊(1-3月補助款)</t>
    <phoneticPr fontId="2" type="noConversion"/>
  </si>
  <si>
    <t xml:space="preserve">瑞安普羅數位印刷有限公司曙光庇護工場(1-3月補助款) </t>
    <phoneticPr fontId="2" type="noConversion"/>
  </si>
  <si>
    <t>財團法人伊甸社會福利基金會附設台中市迦南園烘焙庇護工場(1-3月補助款)</t>
    <phoneticPr fontId="2" type="noConversion"/>
  </si>
  <si>
    <t xml:space="preserve">財團法人鞋類暨運動休閒科技研發中心麥子庇護工場(1-3月補助款)  </t>
    <phoneticPr fontId="2" type="noConversion"/>
  </si>
  <si>
    <t xml:space="preserve">財團法人鞋類暨運動休閒科技研發中心小幫手庇護工場(1-3月補助款)  </t>
    <phoneticPr fontId="2" type="noConversion"/>
  </si>
  <si>
    <t xml:space="preserve">財團法人瑪利亞社會福利基金會瑪利媽媽清潔高手工作隊(先鋒隊)(1-3月補助款)  </t>
    <phoneticPr fontId="2" type="noConversion"/>
  </si>
  <si>
    <t>財團法人瑪利亞社會福利基金會瑪利媽媽清潔高手工作隊(磐石隊)(1-3月補助款)</t>
    <phoneticPr fontId="2" type="noConversion"/>
  </si>
  <si>
    <t>辰熙精密股份有限公司</t>
    <phoneticPr fontId="2" type="noConversion"/>
  </si>
  <si>
    <t>社團法人台中市脊髓損傷者協會</t>
    <phoneticPr fontId="2" type="noConversion"/>
  </si>
  <si>
    <t>林新醫療社團法人烏日林新醫院</t>
    <phoneticPr fontId="2" type="noConversion"/>
  </si>
  <si>
    <t>龍儀物業有限公司(113年7至12月)</t>
    <phoneticPr fontId="2" type="noConversion"/>
  </si>
  <si>
    <t>徠通科技股份有限公司(113年7至12月)</t>
    <phoneticPr fontId="2" type="noConversion"/>
  </si>
  <si>
    <t>達舜精密股份有限公司(113年7至12月)</t>
    <phoneticPr fontId="2" type="noConversion"/>
  </si>
  <si>
    <t>華谷電機股份有限公司(113年7至12月)</t>
    <phoneticPr fontId="2" type="noConversion"/>
  </si>
  <si>
    <t>玉美生計股份有限公司(113年7至12月)</t>
    <phoneticPr fontId="2" type="noConversion"/>
  </si>
  <si>
    <t>祐牧企業股份有限公司(113年7至12月)</t>
    <phoneticPr fontId="2" type="noConversion"/>
  </si>
  <si>
    <t>香港商長昕生活事業有限台灣分公司(113年7至12月)</t>
    <phoneticPr fontId="2" type="noConversion"/>
  </si>
  <si>
    <t>財團法人臺灣省私立永信社會福利基金會附設臺中市私立松柏園老人養護中心(113年7至12月)</t>
    <phoneticPr fontId="2" type="noConversion"/>
  </si>
  <si>
    <t>建成鋼鐵工業股份有限公司(113年7至12月)</t>
    <phoneticPr fontId="2" type="noConversion"/>
  </si>
  <si>
    <t>百全揚實業股份有限公司(113年7至12月)</t>
    <phoneticPr fontId="2" type="noConversion"/>
  </si>
  <si>
    <t>財團法人臺中市私立信望愛智能發展中心(113年7至12月)</t>
    <phoneticPr fontId="2" type="noConversion"/>
  </si>
  <si>
    <t>台中市大安區肉品市場(113年7至12月)</t>
    <phoneticPr fontId="2" type="noConversion"/>
  </si>
  <si>
    <t>愛地雅工業股份有限公司(113年7至12月)</t>
    <phoneticPr fontId="2" type="noConversion"/>
  </si>
  <si>
    <t>宥青國際有限公司(113年7至12月)</t>
    <phoneticPr fontId="2" type="noConversion"/>
  </si>
  <si>
    <t>鑽全實業股份有限公司(113年7至12月)</t>
    <phoneticPr fontId="2" type="noConversion"/>
  </si>
  <si>
    <t>新天地國際實業股份有限公司梧棲分公司(113年7至12月)</t>
    <phoneticPr fontId="2" type="noConversion"/>
  </si>
  <si>
    <t>新天地國際實業股份有限公司北區分公司(113年7至12月)</t>
    <phoneticPr fontId="2" type="noConversion"/>
  </si>
  <si>
    <t>財團法人瑪利亞社會福利基金會(113年7至12月)</t>
    <phoneticPr fontId="2" type="noConversion"/>
  </si>
  <si>
    <t>財團法人臺中市私立家寶社會福利慈善事業基金會(113年7至12月)</t>
    <phoneticPr fontId="2" type="noConversion"/>
  </si>
  <si>
    <t>欣中環保企業股份有限公司(113年7至12月)</t>
    <phoneticPr fontId="2" type="noConversion"/>
  </si>
  <si>
    <t>吉康食品股份有限公司(113年7至12月)</t>
    <phoneticPr fontId="2" type="noConversion"/>
  </si>
  <si>
    <t>日華金典國際酒店股份有限公司(113年7至12月)</t>
    <phoneticPr fontId="2" type="noConversion"/>
  </si>
  <si>
    <t>晉得益精密鑄造股份有限公司(113年7至12月)</t>
    <phoneticPr fontId="2" type="noConversion"/>
  </si>
  <si>
    <t>中華民國114年第3季</t>
    <phoneticPr fontId="3" type="noConversion"/>
  </si>
  <si>
    <t>臺中市立豐原國民中學</t>
    <phoneticPr fontId="2" type="noConversion"/>
  </si>
  <si>
    <t xml:space="preserve"> 國立中興大學 (114年4-6月視力協助服務)</t>
    <phoneticPr fontId="2" type="noConversion"/>
  </si>
  <si>
    <t>臺中市立福科國民中學(114年4月至6月視力協助服務)</t>
    <phoneticPr fontId="2" type="noConversion"/>
  </si>
  <si>
    <t xml:space="preserve">財團法人瑪利亞社會福利基金會瑪利媽媽清潔高手工作隊(先鋒隊)(4-6月補助款)  </t>
    <phoneticPr fontId="2" type="noConversion"/>
  </si>
  <si>
    <t>財團法人瑪利亞社會福利基金會瑪利媽媽清潔高手工作隊(磐石隊)(4-6月補助款)</t>
    <phoneticPr fontId="2" type="noConversion"/>
  </si>
  <si>
    <t xml:space="preserve">瑞安普羅數位印刷有限公司曙光庇護工場(4-6月補助款)  </t>
    <phoneticPr fontId="2" type="noConversion"/>
  </si>
  <si>
    <t xml:space="preserve">財團法人瑪利亞社會福利基金會-瑪利MAMA手作麵包(4-6月補助款)  </t>
    <phoneticPr fontId="2" type="noConversion"/>
  </si>
  <si>
    <t>財團法人伊甸社會福利基金會附設台中市迦南園烘焙庇護工場(4-6月補助款)</t>
    <phoneticPr fontId="2" type="noConversion"/>
  </si>
  <si>
    <t xml:space="preserve">財團法人鞋類暨運動休閒科技研發中心小幫手庇護工場(4-6月補助款)  </t>
    <phoneticPr fontId="2" type="noConversion"/>
  </si>
  <si>
    <t>社團法人台中市康復之友協會向日葵工作隊(4-6月補助款)</t>
    <phoneticPr fontId="2" type="noConversion"/>
  </si>
  <si>
    <t xml:space="preserve">財團法人鞋類暨運動休閒科技研發中心麥子庇護工場(4-6月補助款)  </t>
    <phoneticPr fontId="2" type="noConversion"/>
  </si>
  <si>
    <t>財團法人瑪利亞社會福利基金會</t>
    <phoneticPr fontId="2" type="noConversion"/>
  </si>
  <si>
    <t>宥青國際有限公司(114年1至6月)</t>
    <phoneticPr fontId="2" type="noConversion"/>
  </si>
  <si>
    <t>玉豐海洋科儀股份有限公司(114年1至6月)</t>
    <phoneticPr fontId="2" type="noConversion"/>
  </si>
  <si>
    <t>註：捐助國內團體12,252,490元（含國內企業捐助183,440元)</t>
    <phoneticPr fontId="2" type="noConversion"/>
  </si>
  <si>
    <t xml:space="preserve">財團法人瑪利亞社會福利基金會-瑪利MAMA手作麵包(1-3月補助款)  </t>
    <phoneticPr fontId="2" type="noConversion"/>
  </si>
  <si>
    <t>達新工業股份有限公司(113年7至12月)</t>
    <phoneticPr fontId="2" type="noConversion"/>
  </si>
  <si>
    <t xml:space="preserve"> 張○瑋(113年10-12月) </t>
  </si>
  <si>
    <t xml:space="preserve"> 陳○任(113年10-12月) </t>
  </si>
  <si>
    <t xml:space="preserve"> 李○均(設施設備補助) </t>
  </si>
  <si>
    <t xml:space="preserve"> 李○均(114年3月) </t>
  </si>
  <si>
    <t xml:space="preserve"> 陳○任(114年1-3月) </t>
  </si>
  <si>
    <t xml:space="preserve"> 張○瑋(114年1-3月) </t>
  </si>
  <si>
    <t xml:space="preserve"> 高○忠(設施設備補助) </t>
  </si>
  <si>
    <t xml:space="preserve"> 李○均(114年4-6月) </t>
  </si>
  <si>
    <t xml:space="preserve"> 高○忠(114年4-6月) </t>
  </si>
  <si>
    <t xml:space="preserve"> 張○瑋(114年4-6月) </t>
  </si>
  <si>
    <t xml:space="preserve"> 陳○任(114年4-6月) </t>
  </si>
  <si>
    <t xml:space="preserve"> 林○棋 </t>
  </si>
  <si>
    <t xml:space="preserve"> 楊○皙(皙-白+日) </t>
  </si>
  <si>
    <t xml:space="preserve"> 林○偉  </t>
  </si>
  <si>
    <t xml:space="preserve"> 林○柔 </t>
  </si>
  <si>
    <t xml:space="preserve"> 賴○明 </t>
  </si>
  <si>
    <t xml:space="preserve"> 孫○儀 </t>
  </si>
  <si>
    <t xml:space="preserve"> 余○立 </t>
  </si>
  <si>
    <t xml:space="preserve"> 林○池 </t>
  </si>
  <si>
    <t xml:space="preserve"> 李○儒 </t>
  </si>
  <si>
    <t xml:space="preserve"> 許○棠 </t>
  </si>
  <si>
    <t xml:space="preserve"> 陳○珍 </t>
  </si>
  <si>
    <t xml:space="preserve"> 鄭○峰 </t>
  </si>
  <si>
    <t xml:space="preserve"> 曾○瑜 </t>
  </si>
  <si>
    <t xml:space="preserve"> 楊○青 </t>
  </si>
  <si>
    <t xml:space="preserve"> 吳○君 </t>
  </si>
  <si>
    <t xml:space="preserve"> 郭○齊 </t>
  </si>
  <si>
    <t xml:space="preserve"> 蔡○霖 </t>
  </si>
  <si>
    <t xml:space="preserve"> 游○婷 </t>
  </si>
  <si>
    <t xml:space="preserve"> 方○ </t>
  </si>
  <si>
    <t xml:space="preserve"> 林○云 </t>
  </si>
  <si>
    <t xml:space="preserve"> 林○潔 </t>
  </si>
  <si>
    <t xml:space="preserve"> 周○儁 </t>
  </si>
  <si>
    <t xml:space="preserve"> 廖○毅 </t>
  </si>
  <si>
    <t xml:space="preserve"> 周○茹 </t>
  </si>
  <si>
    <t xml:space="preserve"> 黃○安 </t>
  </si>
  <si>
    <t xml:space="preserve"> 馬○瀅(113年6-12月職場人力協助服務) </t>
  </si>
  <si>
    <t xml:space="preserve"> 陳○真 </t>
  </si>
  <si>
    <t xml:space="preserve"> 洪○榕 </t>
  </si>
  <si>
    <t xml:space="preserve"> 姚○旭 (113年8-12月視力協助) </t>
  </si>
  <si>
    <t xml:space="preserve"> 洪○伶 </t>
  </si>
  <si>
    <t xml:space="preserve"> 温○薇 </t>
  </si>
  <si>
    <t xml:space="preserve"> 吳○翔 </t>
  </si>
  <si>
    <t xml:space="preserve"> 卓○慈 </t>
  </si>
  <si>
    <t xml:space="preserve"> 葉○旻 </t>
  </si>
  <si>
    <t xml:space="preserve"> 鄭○淵 </t>
  </si>
  <si>
    <t xml:space="preserve"> 張○明 </t>
  </si>
  <si>
    <t xml:space="preserve"> 朱○麒 </t>
  </si>
  <si>
    <t xml:space="preserve"> 詹○琦 </t>
  </si>
  <si>
    <t xml:space="preserve"> 鄭○晏 </t>
  </si>
  <si>
    <t xml:space="preserve"> 許○菁 </t>
  </si>
  <si>
    <t xml:space="preserve"> 彭○貞 </t>
  </si>
  <si>
    <t xml:space="preserve"> 李○文 </t>
  </si>
  <si>
    <t xml:space="preserve"> 胡○琳 </t>
  </si>
  <si>
    <t xml:space="preserve"> 張○名 </t>
  </si>
  <si>
    <t xml:space="preserve"> 張○祥 </t>
  </si>
  <si>
    <t xml:space="preserve"> 林○儀 </t>
  </si>
  <si>
    <t xml:space="preserve"> 王○翔 </t>
  </si>
  <si>
    <t xml:space="preserve"> 莊○鈞 </t>
  </si>
  <si>
    <t xml:space="preserve"> 邱○芬 </t>
  </si>
  <si>
    <t xml:space="preserve"> 姚○州 </t>
  </si>
  <si>
    <t xml:space="preserve"> 林○榮 </t>
  </si>
  <si>
    <t xml:space="preserve"> 陳○發 </t>
  </si>
  <si>
    <t xml:space="preserve"> 廖○宣 </t>
  </si>
  <si>
    <t xml:space="preserve"> 陳○婷 </t>
  </si>
  <si>
    <t xml:space="preserve"> 賴○裕 </t>
  </si>
  <si>
    <t xml:space="preserve"> 馬○瀅 </t>
  </si>
  <si>
    <t xml:space="preserve"> 張○嶸 </t>
  </si>
  <si>
    <t xml:space="preserve"> 陳○觀 </t>
  </si>
  <si>
    <t xml:space="preserve"> 林○葦(114年3月-5月視力協助服務) </t>
  </si>
  <si>
    <t xml:space="preserve"> 吳○菱 </t>
  </si>
  <si>
    <t xml:space="preserve"> 蔡○琪 </t>
  </si>
  <si>
    <t xml:space="preserve"> 王○盈 (114年1-3月職場人力者助服務) </t>
  </si>
  <si>
    <t xml:space="preserve"> 蘇○毅 </t>
  </si>
  <si>
    <t xml:space="preserve"> 蘇○衛 </t>
  </si>
  <si>
    <t xml:space="preserve"> 陳○還 </t>
  </si>
  <si>
    <t xml:space="preserve"> 沈○鈴 </t>
  </si>
  <si>
    <t xml:space="preserve"> 劉○梅 </t>
  </si>
  <si>
    <t xml:space="preserve"> 鄭○誠 </t>
  </si>
  <si>
    <t xml:space="preserve"> 李○屏 </t>
  </si>
  <si>
    <t xml:space="preserve"> 陳○真(同步聽打服務) </t>
  </si>
  <si>
    <t xml:space="preserve"> 周○瑩(職場人力協助服務) </t>
  </si>
  <si>
    <t xml:space="preserve"> 陳○妗  </t>
  </si>
  <si>
    <t xml:space="preserve"> 張○志  </t>
  </si>
  <si>
    <t xml:space="preserve"> 湯○欣  </t>
  </si>
  <si>
    <t xml:space="preserve"> 張○雯 </t>
  </si>
  <si>
    <t xml:space="preserve"> 黃○甫 </t>
  </si>
  <si>
    <t xml:space="preserve"> 林○助 </t>
  </si>
  <si>
    <t xml:space="preserve"> 葉○瑛 </t>
  </si>
  <si>
    <t xml:space="preserve"> 許○翰 </t>
  </si>
  <si>
    <t xml:space="preserve"> 林○華 </t>
  </si>
  <si>
    <t xml:space="preserve"> 韓○均 </t>
  </si>
  <si>
    <t xml:space="preserve"> 劉○穎 </t>
  </si>
  <si>
    <t xml:space="preserve"> 邊○成 </t>
  </si>
  <si>
    <t xml:space="preserve"> 周○瑩 </t>
  </si>
  <si>
    <t xml:space="preserve"> 姚○旭(114年1-6月視力協助服務) </t>
  </si>
  <si>
    <t xml:space="preserve"> 郭○嬪(職場人力協助)_x000D_
 </t>
  </si>
  <si>
    <t xml:space="preserve"> 王○訓 </t>
  </si>
  <si>
    <t xml:space="preserve"> 顧○湘 </t>
  </si>
  <si>
    <t xml:space="preserve"> 陳○良 </t>
  </si>
  <si>
    <t xml:space="preserve"> 柯○鳴 </t>
  </si>
  <si>
    <t xml:space="preserve"> 劉○豪 </t>
  </si>
  <si>
    <t xml:space="preserve"> 歐○豪 </t>
  </si>
  <si>
    <t xml:space="preserve"> 林○金 </t>
  </si>
  <si>
    <t xml:space="preserve"> 危○紅 </t>
  </si>
  <si>
    <t xml:space="preserve"> 黃○安(114年1月-6月職場人力協助服務) </t>
  </si>
  <si>
    <t xml:space="preserve"> 莊○閔(114年2月-7月視力協視服務) </t>
  </si>
  <si>
    <t xml:space="preserve"> 李○分 </t>
  </si>
  <si>
    <t xml:space="preserve"> 施○瑋 </t>
  </si>
  <si>
    <t xml:space="preserve"> 黃○錡  </t>
  </si>
  <si>
    <t xml:space="preserve"> 楊○ </t>
  </si>
  <si>
    <t xml:space="preserve"> 陳○佑 </t>
  </si>
  <si>
    <t xml:space="preserve"> 李○芬 </t>
  </si>
  <si>
    <t xml:space="preserve"> 王○禎 </t>
  </si>
  <si>
    <t xml:space="preserve"> 林○吟 </t>
  </si>
  <si>
    <t xml:space="preserve"> 吳○洲 </t>
  </si>
  <si>
    <t xml:space="preserve"> 羅○玉 </t>
  </si>
  <si>
    <t xml:space="preserve"> 周○欽 </t>
  </si>
  <si>
    <t xml:space="preserve"> 施○筑　 </t>
  </si>
  <si>
    <t xml:space="preserve"> 李○霖 </t>
  </si>
  <si>
    <t xml:space="preserve"> 李○屏』(114年6-8月視力協助服務) </t>
  </si>
  <si>
    <t xml:space="preserve"> 黃○綺 </t>
  </si>
  <si>
    <t xml:space="preserve"> 馬○瀅 (114年4-7月職場人力協助服務) </t>
  </si>
  <si>
    <t xml:space="preserve"> 王○盈(114年4-6月職場人力協助服務) </t>
  </si>
  <si>
    <t xml:space="preserve"> 邱○忠 </t>
  </si>
  <si>
    <t xml:space="preserve"> 黃○玉(第二階段面授)  </t>
  </si>
  <si>
    <t xml:space="preserve"> 楊○盛(第一階段函授)  </t>
  </si>
  <si>
    <t xml:space="preserve"> 章○妮(第一階段函授)  </t>
  </si>
  <si>
    <t xml:space="preserve"> 柯○展(第一階段函授)  </t>
  </si>
  <si>
    <t xml:space="preserve"> 陳○珅(第一階段函授) </t>
  </si>
  <si>
    <t xml:space="preserve"> 潘○睿(第一階段面授)  </t>
  </si>
  <si>
    <t xml:space="preserve"> 白○雅(第一階段函授) </t>
  </si>
  <si>
    <t xml:space="preserve"> 許○詩(第二階段函授) </t>
  </si>
  <si>
    <t xml:space="preserve"> 廖○柔(第一階段面授) </t>
  </si>
  <si>
    <t xml:space="preserve"> 侯○元(第一階段函授)  </t>
  </si>
  <si>
    <t xml:space="preserve"> 李○玲(第一階段函授)  </t>
  </si>
  <si>
    <t xml:space="preserve"> 陳○瑀(第一階段函授)  </t>
  </si>
  <si>
    <t xml:space="preserve"> 劉○儂(第一階段面授) </t>
  </si>
  <si>
    <t xml:space="preserve"> 林○榛(第一階段面授)  </t>
  </si>
  <si>
    <t xml:space="preserve"> 林○晴(第一階段面授)  </t>
  </si>
  <si>
    <t xml:space="preserve"> 黃○晴(第一階段函授)  </t>
  </si>
  <si>
    <t xml:space="preserve"> 鄭○棠(第二階段面授) </t>
  </si>
  <si>
    <t xml:space="preserve"> 余○蓁(第一階段函授)  </t>
  </si>
  <si>
    <t xml:space="preserve"> 潘○睿(第二階段面授)  </t>
  </si>
  <si>
    <t xml:space="preserve"> 陳○旻(第一階段函授) </t>
  </si>
  <si>
    <t xml:space="preserve"> 陳○汝(第一階段函授)  </t>
  </si>
  <si>
    <t xml:space="preserve"> 徐○娥(第一階段函授) </t>
  </si>
  <si>
    <t xml:space="preserve"> 鄭○惠(第一階段函授) </t>
  </si>
  <si>
    <t xml:space="preserve"> 林○程(第一階段函授) </t>
  </si>
  <si>
    <t xml:space="preserve"> 林○辰(第一階段函授) </t>
  </si>
  <si>
    <t xml:space="preserve"> 楊○萱(第一階段函授) </t>
  </si>
  <si>
    <t xml:space="preserve"> 陳○諱(第一階段函授) </t>
  </si>
  <si>
    <t xml:space="preserve"> 黃○瑄(第一階段面授) </t>
  </si>
  <si>
    <t xml:space="preserve"> 林○呈(第一階段函授) </t>
  </si>
  <si>
    <t xml:space="preserve"> 官○琪(第一階段函授) </t>
  </si>
  <si>
    <t xml:space="preserve"> 涂○良(第一階段函授)  </t>
  </si>
  <si>
    <t xml:space="preserve"> 陳○宇(第一階段函授)  </t>
  </si>
  <si>
    <t xml:space="preserve"> 邱○君(第一階段函授) </t>
  </si>
  <si>
    <t xml:space="preserve"> 黃○晴(113年12月) </t>
  </si>
  <si>
    <t xml:space="preserve"> 陳○紘(113年10-12月) </t>
  </si>
  <si>
    <t xml:space="preserve"> 謝○穎(113年10-12月) </t>
  </si>
  <si>
    <t xml:space="preserve"> 許○謙(113年10-12月) </t>
  </si>
  <si>
    <t xml:space="preserve"> 林○義(113年10-12月) </t>
  </si>
  <si>
    <t xml:space="preserve"> 黃○晴(114年1-3月) </t>
  </si>
  <si>
    <t xml:space="preserve"> 許○謙(114年1-3月) </t>
  </si>
  <si>
    <t xml:space="preserve"> 謝○穎(114年1-3月) </t>
  </si>
  <si>
    <t xml:space="preserve"> 林○義(114年1-3月) </t>
  </si>
  <si>
    <t xml:space="preserve"> 陳○紘(114年1-3月)_x000D_
 </t>
  </si>
  <si>
    <t xml:space="preserve"> 黃○晴(114年4-6月) </t>
  </si>
  <si>
    <t xml:space="preserve"> 謝○穎(114年4-6月) </t>
  </si>
  <si>
    <t xml:space="preserve"> 陳○紘(114年4-6月) </t>
  </si>
  <si>
    <t xml:space="preserve"> 林○義(114年4-6月) </t>
  </si>
  <si>
    <t xml:space="preserve"> 許○謙(114年4-6月)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</si>
</sst>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76" formatCode="_-* #,##0_-;\-* #,##0_-;_-* &quot;-&quot;??_-;_-@_-"/>
  </numFmts>
  <fonts count="14" x14ac:knownFonts="1">
    <font>
      <sz val="12"/>
      <name val="新細明體"/>
      <family val="1"/>
      <charset val="136"/>
    </font>
    <font>
      <sz val="12"/>
      <name val="新細明體"/>
      <family val="1"/>
      <charset val="136"/>
    </font>
    <font>
      <sz val="9"/>
      <name val="新細明體"/>
      <family val="1"/>
      <charset val="136"/>
    </font>
    <font>
      <sz val="9"/>
      <name val="細明體"/>
      <family val="3"/>
      <charset val="136"/>
    </font>
    <font>
      <sz val="12"/>
      <name val="標楷體"/>
      <family val="4"/>
      <charset val="136"/>
    </font>
    <font>
      <sz val="14"/>
      <name val="標楷體"/>
      <family val="4"/>
      <charset val="136"/>
    </font>
    <font>
      <b/>
      <sz val="12"/>
      <name val="標楷體"/>
      <family val="4"/>
      <charset val="136"/>
    </font>
    <font>
      <u/>
      <sz val="18"/>
      <name val="標楷體"/>
      <family val="4"/>
      <charset val="136"/>
    </font>
    <font>
      <sz val="12"/>
      <color indexed="8"/>
      <name val="標楷體"/>
      <family val="4"/>
      <charset val="136"/>
    </font>
    <font>
      <sz val="18"/>
      <name val="標楷體"/>
      <family val="4"/>
      <charset val="136"/>
    </font>
    <font>
      <sz val="16"/>
      <name val="標楷體"/>
      <family val="4"/>
      <charset val="136"/>
    </font>
    <font>
      <sz val="12"/>
      <color theme="1"/>
      <name val="新細明體"/>
      <family val="1"/>
      <charset val="136"/>
      <scheme val="minor"/>
    </font>
    <font>
      <sz val="12"/>
      <color rgb="FFFF0000"/>
      <name val="標楷體"/>
      <family val="4"/>
      <charset val="136"/>
    </font>
    <font>
      <sz val="12"/>
      <color theme="1"/>
      <name val="標楷體"/>
      <family val="4"/>
      <charset val="136"/>
    </font>
  </fonts>
  <fills count="10">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31"/>
        <bgColor indexed="64"/>
      </patternFill>
    </fill>
    <fill>
      <patternFill patternType="solid">
        <fgColor indexed="9"/>
        <bgColor indexed="64"/>
      </patternFill>
    </fill>
    <fill>
      <patternFill patternType="solid">
        <fgColor theme="8" tint="0.59999389629810485"/>
        <bgColor indexed="65"/>
      </patternFill>
    </fill>
    <fill>
      <patternFill patternType="solid">
        <fgColor rgb="FFCCCCFF"/>
        <bgColor indexed="64"/>
      </patternFill>
    </fill>
    <fill>
      <patternFill patternType="solid">
        <fgColor rgb="FFCCFFCC"/>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3">
    <xf numFmtId="0" fontId="0" fillId="0" borderId="0">
      <alignment vertical="center"/>
    </xf>
    <xf numFmtId="0" fontId="11" fillId="6" borderId="0" applyNumberFormat="0" applyBorder="0" applyAlignment="0" applyProtection="0">
      <alignment vertical="center"/>
    </xf>
    <xf numFmtId="43"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176" fontId="4" fillId="0" borderId="0" xfId="2"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176" fontId="4" fillId="0" borderId="1" xfId="2" applyNumberFormat="1" applyFont="1" applyFill="1" applyBorder="1" applyAlignment="1">
      <alignment horizontal="right" vertical="center" wrapText="1"/>
    </xf>
    <xf numFmtId="0" fontId="4" fillId="0" borderId="0" xfId="0" applyFont="1" applyAlignment="1"/>
    <xf numFmtId="0" fontId="4" fillId="4" borderId="1" xfId="0" applyFont="1" applyFill="1" applyBorder="1" applyAlignment="1">
      <alignment horizontal="center" vertical="center" wrapText="1"/>
    </xf>
    <xf numFmtId="176" fontId="4" fillId="4" borderId="1" xfId="2" applyNumberFormat="1" applyFont="1" applyFill="1" applyBorder="1" applyAlignment="1">
      <alignment horizontal="center" vertical="center" wrapText="1"/>
    </xf>
    <xf numFmtId="176" fontId="4" fillId="2" borderId="1" xfId="2" applyNumberFormat="1" applyFont="1" applyFill="1" applyBorder="1" applyAlignment="1">
      <alignment horizontal="right" vertical="center" wrapText="1"/>
    </xf>
    <xf numFmtId="0" fontId="6" fillId="4" borderId="2" xfId="0" applyFont="1" applyFill="1" applyBorder="1" applyAlignment="1" applyProtection="1">
      <alignment vertical="center" wrapText="1"/>
      <protection locked="0"/>
    </xf>
    <xf numFmtId="0" fontId="4" fillId="4" borderId="1" xfId="0" applyFont="1" applyFill="1" applyBorder="1" applyAlignment="1">
      <alignment horizontal="left" vertical="center" wrapText="1"/>
    </xf>
    <xf numFmtId="0" fontId="9"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4" fillId="0" borderId="1" xfId="0" applyFont="1" applyBorder="1" applyAlignment="1">
      <alignment vertical="center" wrapText="1"/>
    </xf>
    <xf numFmtId="0" fontId="4" fillId="5" borderId="1" xfId="0" applyFont="1" applyFill="1" applyBorder="1" applyAlignment="1">
      <alignment vertical="center" wrapText="1"/>
    </xf>
    <xf numFmtId="0" fontId="4" fillId="4" borderId="3" xfId="0" applyFont="1" applyFill="1" applyBorder="1" applyAlignment="1">
      <alignment horizontal="center" vertical="center" wrapText="1"/>
    </xf>
    <xf numFmtId="0" fontId="4" fillId="0" borderId="3" xfId="0" applyFont="1" applyBorder="1" applyAlignment="1">
      <alignment vertical="center" wrapText="1"/>
    </xf>
    <xf numFmtId="0" fontId="4" fillId="2" borderId="3" xfId="0" applyFont="1" applyFill="1" applyBorder="1" applyAlignment="1">
      <alignment horizontal="center" vertical="center" wrapText="1"/>
    </xf>
    <xf numFmtId="0" fontId="4" fillId="5" borderId="3" xfId="0" applyFont="1" applyFill="1" applyBorder="1" applyAlignment="1">
      <alignment vertical="center" wrapText="1"/>
    </xf>
    <xf numFmtId="0" fontId="4" fillId="0" borderId="3" xfId="0" applyFont="1" applyBorder="1" applyAlignment="1">
      <alignment horizontal="left" vertical="center" wrapText="1"/>
    </xf>
    <xf numFmtId="176" fontId="5" fillId="0" borderId="0" xfId="2" applyNumberFormat="1" applyFont="1" applyBorder="1" applyAlignment="1">
      <alignment horizontal="center" vertical="center"/>
    </xf>
    <xf numFmtId="0" fontId="4" fillId="5" borderId="0" xfId="0" applyFont="1" applyFill="1">
      <alignment vertical="center"/>
    </xf>
    <xf numFmtId="0" fontId="5" fillId="3" borderId="0" xfId="0" applyFont="1" applyFill="1">
      <alignment vertical="center"/>
    </xf>
    <xf numFmtId="0" fontId="4" fillId="4" borderId="3" xfId="0" applyFont="1" applyFill="1" applyBorder="1" applyAlignment="1">
      <alignment horizontal="left" vertical="center" wrapText="1"/>
    </xf>
    <xf numFmtId="176" fontId="8" fillId="7" borderId="1" xfId="2" applyNumberFormat="1" applyFont="1" applyFill="1" applyBorder="1" applyAlignment="1">
      <alignment vertical="center" wrapText="1"/>
    </xf>
    <xf numFmtId="0" fontId="9"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6" fillId="4" borderId="2" xfId="0" applyFont="1" applyFill="1" applyBorder="1" applyAlignment="1">
      <alignment horizontal="left" vertical="center" wrapText="1"/>
    </xf>
    <xf numFmtId="0" fontId="4" fillId="4" borderId="7" xfId="0" applyFont="1" applyFill="1" applyBorder="1">
      <alignment vertical="center"/>
    </xf>
    <xf numFmtId="176" fontId="4" fillId="5" borderId="2" xfId="2"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176" fontId="4" fillId="2" borderId="7" xfId="2"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176" fontId="12" fillId="7" borderId="7" xfId="0" applyNumberFormat="1" applyFont="1" applyFill="1" applyBorder="1">
      <alignment vertical="center"/>
    </xf>
    <xf numFmtId="3" fontId="4" fillId="5" borderId="1" xfId="0" applyNumberFormat="1" applyFont="1" applyFill="1" applyBorder="1" applyAlignment="1">
      <alignment horizontal="right" vertical="center" wrapText="1"/>
    </xf>
    <xf numFmtId="176" fontId="4" fillId="0" borderId="9" xfId="0" applyNumberFormat="1" applyFont="1" applyBorder="1" applyAlignment="1">
      <alignment horizontal="right" vertical="center"/>
    </xf>
    <xf numFmtId="176" fontId="4" fillId="4" borderId="1" xfId="2" applyNumberFormat="1" applyFont="1" applyFill="1" applyBorder="1" applyAlignment="1">
      <alignment vertical="center" wrapText="1"/>
    </xf>
    <xf numFmtId="176" fontId="4" fillId="2" borderId="3" xfId="0" applyNumberFormat="1" applyFont="1" applyFill="1" applyBorder="1" applyAlignment="1">
      <alignment horizontal="right" vertical="center" wrapText="1"/>
    </xf>
    <xf numFmtId="176" fontId="4" fillId="2" borderId="7" xfId="0" applyNumberFormat="1" applyFont="1" applyFill="1" applyBorder="1" applyAlignment="1">
      <alignment horizontal="right" vertical="center" wrapText="1"/>
    </xf>
    <xf numFmtId="176" fontId="4" fillId="2" borderId="10" xfId="2" applyNumberFormat="1" applyFont="1" applyFill="1" applyBorder="1" applyAlignment="1">
      <alignment horizontal="right" vertical="center" wrapText="1"/>
    </xf>
    <xf numFmtId="176" fontId="8" fillId="8" borderId="1" xfId="2" applyNumberFormat="1" applyFont="1" applyFill="1" applyBorder="1" applyAlignment="1">
      <alignment horizontal="right" vertical="center" wrapText="1"/>
    </xf>
    <xf numFmtId="176" fontId="4" fillId="2" borderId="7" xfId="2" applyNumberFormat="1" applyFont="1" applyFill="1" applyBorder="1" applyAlignment="1">
      <alignment horizontal="right" vertical="center" wrapText="1"/>
    </xf>
    <xf numFmtId="176" fontId="4" fillId="0" borderId="11" xfId="2" applyNumberFormat="1" applyFont="1" applyFill="1" applyBorder="1" applyAlignment="1">
      <alignment horizontal="right" vertical="center" wrapText="1"/>
    </xf>
    <xf numFmtId="176" fontId="4" fillId="0" borderId="2" xfId="2" applyNumberFormat="1" applyFont="1" applyFill="1" applyBorder="1" applyAlignment="1">
      <alignment horizontal="left" vertical="center" wrapText="1"/>
    </xf>
    <xf numFmtId="176" fontId="4" fillId="5" borderId="12" xfId="2" applyNumberFormat="1" applyFont="1" applyFill="1" applyBorder="1" applyAlignment="1">
      <alignment horizontal="center" vertical="center" wrapText="1"/>
    </xf>
    <xf numFmtId="0" fontId="4" fillId="5" borderId="13" xfId="0" applyFont="1" applyFill="1" applyBorder="1" applyAlignment="1">
      <alignment vertical="center" wrapText="1"/>
    </xf>
    <xf numFmtId="0" fontId="4" fillId="5" borderId="14" xfId="0" applyFont="1" applyFill="1" applyBorder="1" applyAlignment="1">
      <alignment vertical="center" wrapText="1"/>
    </xf>
    <xf numFmtId="176" fontId="4" fillId="9" borderId="2" xfId="2" applyNumberFormat="1" applyFont="1" applyFill="1" applyBorder="1" applyAlignment="1">
      <alignment horizontal="center" vertical="center" wrapText="1"/>
    </xf>
    <xf numFmtId="0" fontId="13" fillId="5" borderId="1" xfId="0" applyFont="1" applyFill="1" applyBorder="1" applyAlignment="1">
      <alignment vertical="center" wrapText="1"/>
    </xf>
    <xf numFmtId="0" fontId="13" fillId="0" borderId="1" xfId="0" applyFont="1" applyBorder="1" applyAlignment="1">
      <alignment vertical="center" wrapText="1"/>
    </xf>
    <xf numFmtId="0" fontId="13" fillId="0" borderId="0" xfId="0" applyFont="1">
      <alignment vertical="center"/>
    </xf>
    <xf numFmtId="176" fontId="4" fillId="0" borderId="2" xfId="2" applyNumberFormat="1" applyFont="1" applyFill="1" applyBorder="1" applyAlignment="1">
      <alignment horizontal="center" vertical="center" wrapText="1"/>
    </xf>
    <xf numFmtId="176" fontId="4" fillId="5" borderId="7" xfId="0" applyNumberFormat="1" applyFont="1" applyFill="1" applyBorder="1" applyAlignment="1">
      <alignment horizontal="right" vertical="center"/>
    </xf>
    <xf numFmtId="176" fontId="4" fillId="0" borderId="7" xfId="0" applyNumberFormat="1" applyFont="1" applyBorder="1" applyAlignment="1">
      <alignment horizontal="right" vertical="center"/>
    </xf>
    <xf numFmtId="0" fontId="4" fillId="0" borderId="2" xfId="0" applyFont="1" applyBorder="1" applyAlignment="1" applyProtection="1">
      <alignment vertical="center" wrapText="1"/>
      <protection locked="0"/>
    </xf>
    <xf numFmtId="0" fontId="4" fillId="2" borderId="2" xfId="0" applyFont="1" applyFill="1" applyBorder="1" applyAlignment="1">
      <alignment horizontal="center" vertical="center" wrapText="1"/>
    </xf>
    <xf numFmtId="176" fontId="5" fillId="3" borderId="15" xfId="2" applyNumberFormat="1" applyFont="1" applyFill="1" applyBorder="1" applyAlignment="1">
      <alignment horizontal="right" vertical="center"/>
    </xf>
    <xf numFmtId="176" fontId="5" fillId="3" borderId="16" xfId="2" applyNumberFormat="1" applyFont="1" applyFill="1" applyBorder="1" applyAlignment="1">
      <alignment horizontal="right" vertical="center"/>
    </xf>
    <xf numFmtId="176" fontId="13" fillId="9" borderId="17" xfId="2" applyNumberFormat="1" applyFont="1" applyFill="1" applyBorder="1" applyAlignment="1">
      <alignment horizontal="center" vertical="center" wrapText="1"/>
    </xf>
    <xf numFmtId="176" fontId="4" fillId="9" borderId="17" xfId="2" applyNumberFormat="1" applyFont="1" applyFill="1" applyBorder="1" applyAlignment="1">
      <alignment horizontal="center" vertical="center" wrapText="1"/>
    </xf>
    <xf numFmtId="41" fontId="4" fillId="0" borderId="18" xfId="2" applyNumberFormat="1" applyFont="1" applyFill="1" applyBorder="1" applyAlignment="1">
      <alignment horizontal="center" vertical="center" wrapText="1"/>
    </xf>
    <xf numFmtId="41" fontId="4" fillId="0" borderId="1" xfId="2" applyNumberFormat="1" applyFont="1" applyFill="1" applyBorder="1" applyAlignment="1">
      <alignment horizontal="center" vertical="center" wrapText="1"/>
    </xf>
    <xf numFmtId="41" fontId="4" fillId="4" borderId="18" xfId="2" applyNumberFormat="1" applyFont="1" applyFill="1" applyBorder="1" applyAlignment="1">
      <alignment horizontal="center" vertical="center" wrapText="1"/>
    </xf>
    <xf numFmtId="41" fontId="4" fillId="4" borderId="1" xfId="2" applyNumberFormat="1" applyFont="1" applyFill="1" applyBorder="1" applyAlignment="1">
      <alignment horizontal="center" vertical="center" wrapText="1"/>
    </xf>
    <xf numFmtId="41" fontId="4" fillId="5" borderId="18" xfId="2" applyNumberFormat="1" applyFont="1" applyFill="1" applyBorder="1" applyAlignment="1">
      <alignment horizontal="right" vertical="center" wrapText="1"/>
    </xf>
    <xf numFmtId="41" fontId="4" fillId="5" borderId="1" xfId="2" applyNumberFormat="1" applyFont="1" applyFill="1" applyBorder="1" applyAlignment="1">
      <alignment horizontal="center" vertical="center" wrapText="1"/>
    </xf>
    <xf numFmtId="41" fontId="4" fillId="5" borderId="1" xfId="2" applyNumberFormat="1" applyFont="1" applyFill="1" applyBorder="1" applyAlignment="1">
      <alignment horizontal="right" vertical="center" wrapText="1"/>
    </xf>
    <xf numFmtId="41" fontId="4" fillId="2" borderId="18" xfId="2" applyNumberFormat="1" applyFont="1" applyFill="1" applyBorder="1" applyAlignment="1">
      <alignment horizontal="right" vertical="center" wrapText="1"/>
    </xf>
    <xf numFmtId="41" fontId="4" fillId="2" borderId="1" xfId="2" applyNumberFormat="1" applyFont="1" applyFill="1" applyBorder="1" applyAlignment="1">
      <alignment horizontal="center" vertical="center" wrapText="1"/>
    </xf>
    <xf numFmtId="41" fontId="4" fillId="2" borderId="1" xfId="2" applyNumberFormat="1" applyFont="1" applyFill="1" applyBorder="1" applyAlignment="1">
      <alignment horizontal="right" vertical="center" wrapText="1"/>
    </xf>
    <xf numFmtId="41" fontId="4" fillId="5" borderId="19" xfId="2" applyNumberFormat="1" applyFont="1" applyFill="1" applyBorder="1" applyAlignment="1">
      <alignment horizontal="right" vertical="center" wrapText="1"/>
    </xf>
    <xf numFmtId="41" fontId="4" fillId="5" borderId="13" xfId="2" applyNumberFormat="1" applyFont="1" applyFill="1" applyBorder="1" applyAlignment="1">
      <alignment horizontal="right" vertical="center" wrapText="1"/>
    </xf>
    <xf numFmtId="41" fontId="4" fillId="0" borderId="18" xfId="2" applyNumberFormat="1" applyFont="1" applyFill="1" applyBorder="1" applyAlignment="1">
      <alignment horizontal="right" vertical="center" wrapText="1"/>
    </xf>
    <xf numFmtId="41" fontId="8" fillId="0" borderId="1" xfId="2" applyNumberFormat="1" applyFont="1" applyFill="1" applyBorder="1" applyAlignment="1">
      <alignment horizontal="right" vertical="center" wrapText="1"/>
    </xf>
    <xf numFmtId="41" fontId="4" fillId="2" borderId="3" xfId="0" applyNumberFormat="1" applyFont="1" applyFill="1" applyBorder="1" applyAlignment="1">
      <alignment horizontal="right" vertical="center" wrapText="1"/>
    </xf>
    <xf numFmtId="41" fontId="4" fillId="4" borderId="18" xfId="2" applyNumberFormat="1" applyFont="1" applyFill="1" applyBorder="1" applyAlignment="1">
      <alignment horizontal="center" wrapText="1"/>
    </xf>
    <xf numFmtId="41" fontId="4" fillId="5" borderId="18" xfId="2" applyNumberFormat="1" applyFont="1" applyFill="1" applyBorder="1" applyAlignment="1">
      <alignment horizontal="center" vertical="center" wrapText="1"/>
    </xf>
    <xf numFmtId="41" fontId="4" fillId="2" borderId="3" xfId="0" applyNumberFormat="1" applyFont="1" applyFill="1" applyBorder="1" applyAlignment="1">
      <alignment horizontal="center" vertical="center" wrapText="1"/>
    </xf>
    <xf numFmtId="41" fontId="4" fillId="0" borderId="1" xfId="2" applyNumberFormat="1" applyFont="1" applyFill="1" applyBorder="1" applyAlignment="1">
      <alignment horizontal="right" vertical="center" wrapText="1"/>
    </xf>
    <xf numFmtId="41" fontId="4" fillId="9" borderId="1" xfId="2" applyNumberFormat="1" applyFont="1" applyFill="1" applyBorder="1" applyAlignment="1">
      <alignment horizontal="center" vertical="center" wrapText="1"/>
    </xf>
    <xf numFmtId="41" fontId="13" fillId="9" borderId="20" xfId="2" applyNumberFormat="1" applyFont="1" applyFill="1" applyBorder="1" applyAlignment="1">
      <alignment vertical="center" wrapText="1"/>
    </xf>
    <xf numFmtId="41" fontId="13" fillId="9" borderId="11" xfId="2" applyNumberFormat="1" applyFont="1" applyFill="1" applyBorder="1" applyAlignment="1">
      <alignment horizontal="center" vertical="center" wrapText="1"/>
    </xf>
    <xf numFmtId="41" fontId="4" fillId="9" borderId="20" xfId="2" applyNumberFormat="1" applyFont="1" applyFill="1" applyBorder="1" applyAlignment="1">
      <alignment vertical="center" wrapText="1"/>
    </xf>
    <xf numFmtId="41" fontId="4" fillId="9" borderId="11" xfId="2" applyNumberFormat="1" applyFont="1" applyFill="1" applyBorder="1" applyAlignment="1">
      <alignment horizontal="center" vertical="center" wrapText="1"/>
    </xf>
    <xf numFmtId="41" fontId="4" fillId="9" borderId="20" xfId="2" applyNumberFormat="1" applyFont="1" applyFill="1" applyBorder="1" applyAlignment="1">
      <alignment horizontal="center" vertical="center" wrapText="1"/>
    </xf>
    <xf numFmtId="41" fontId="4" fillId="4" borderId="18" xfId="2" applyNumberFormat="1" applyFont="1" applyFill="1" applyBorder="1" applyAlignment="1">
      <alignment horizontal="right" vertical="center" wrapText="1"/>
    </xf>
    <xf numFmtId="41" fontId="4" fillId="4" borderId="1" xfId="2" applyNumberFormat="1" applyFont="1" applyFill="1" applyBorder="1" applyAlignment="1">
      <alignment horizontal="right" wrapText="1"/>
    </xf>
    <xf numFmtId="41" fontId="4" fillId="4" borderId="1" xfId="2" applyNumberFormat="1" applyFont="1" applyFill="1" applyBorder="1" applyAlignment="1">
      <alignment horizontal="right"/>
    </xf>
    <xf numFmtId="41" fontId="5" fillId="3" borderId="15" xfId="2" applyNumberFormat="1" applyFont="1" applyFill="1" applyBorder="1" applyAlignment="1">
      <alignment horizontal="right" vertical="center"/>
    </xf>
    <xf numFmtId="41" fontId="5" fillId="0" borderId="0" xfId="2" applyNumberFormat="1" applyFont="1" applyBorder="1">
      <alignment vertical="center"/>
    </xf>
    <xf numFmtId="41" fontId="5" fillId="0" borderId="0" xfId="2" applyNumberFormat="1" applyFont="1">
      <alignment vertical="center"/>
    </xf>
    <xf numFmtId="41" fontId="4" fillId="9" borderId="18" xfId="2" applyNumberFormat="1" applyFont="1" applyFill="1" applyBorder="1" applyAlignment="1">
      <alignment horizontal="center" vertical="center" wrapText="1"/>
    </xf>
    <xf numFmtId="41" fontId="4" fillId="0" borderId="3" xfId="2" applyNumberFormat="1" applyFont="1" applyFill="1" applyBorder="1" applyAlignment="1">
      <alignment horizontal="right" vertical="center" wrapText="1"/>
    </xf>
    <xf numFmtId="41" fontId="4" fillId="9" borderId="18" xfId="2" applyNumberFormat="1" applyFont="1" applyFill="1" applyBorder="1" applyAlignment="1">
      <alignment horizontal="right" vertical="center" wrapText="1"/>
    </xf>
    <xf numFmtId="176" fontId="4" fillId="9" borderId="12" xfId="2" applyNumberFormat="1" applyFont="1" applyFill="1" applyBorder="1" applyAlignment="1">
      <alignment horizontal="center" vertical="center" wrapText="1"/>
    </xf>
    <xf numFmtId="41" fontId="4" fillId="9" borderId="19" xfId="2" applyNumberFormat="1" applyFont="1" applyFill="1" applyBorder="1" applyAlignment="1">
      <alignment horizontal="right" vertical="center" wrapText="1"/>
    </xf>
    <xf numFmtId="176" fontId="12" fillId="5" borderId="2" xfId="2" applyNumberFormat="1" applyFont="1" applyFill="1" applyBorder="1" applyAlignment="1">
      <alignment horizontal="center" vertical="center" wrapText="1"/>
    </xf>
    <xf numFmtId="176" fontId="12" fillId="9" borderId="17" xfId="2" applyNumberFormat="1" applyFont="1" applyFill="1" applyBorder="1" applyAlignment="1">
      <alignment horizontal="center" vertical="center" wrapText="1"/>
    </xf>
    <xf numFmtId="176" fontId="12" fillId="0" borderId="2" xfId="2" applyNumberFormat="1" applyFont="1" applyFill="1" applyBorder="1" applyAlignment="1">
      <alignment horizontal="left" vertical="center" wrapText="1"/>
    </xf>
    <xf numFmtId="3" fontId="7" fillId="0" borderId="0" xfId="0" applyNumberFormat="1" applyFont="1" applyAlignment="1">
      <alignment horizontal="center" vertical="center"/>
    </xf>
    <xf numFmtId="3" fontId="7" fillId="0" borderId="26" xfId="0" applyNumberFormat="1" applyFont="1" applyBorder="1" applyAlignment="1">
      <alignment horizontal="center" vertical="center"/>
    </xf>
    <xf numFmtId="3" fontId="7" fillId="0" borderId="27" xfId="0" applyNumberFormat="1" applyFont="1" applyBorder="1" applyAlignment="1">
      <alignment horizontal="center" vertical="center"/>
    </xf>
    <xf numFmtId="3" fontId="4" fillId="0" borderId="6" xfId="0" applyNumberFormat="1" applyFont="1" applyBorder="1" applyAlignment="1">
      <alignment horizontal="center" vertical="center"/>
    </xf>
    <xf numFmtId="3" fontId="4" fillId="0" borderId="0" xfId="0" applyNumberFormat="1" applyFont="1" applyAlignment="1">
      <alignment horizontal="center" vertical="center"/>
    </xf>
    <xf numFmtId="41" fontId="4" fillId="0" borderId="0" xfId="2" applyNumberFormat="1" applyFont="1" applyFill="1" applyBorder="1" applyAlignment="1">
      <alignment horizontal="right" vertical="center"/>
    </xf>
    <xf numFmtId="0" fontId="4" fillId="0" borderId="2" xfId="0" applyFont="1" applyBorder="1" applyAlignment="1">
      <alignment horizontal="center" vertical="center" wrapText="1"/>
    </xf>
    <xf numFmtId="176" fontId="4" fillId="0" borderId="1" xfId="2"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176" fontId="10" fillId="0" borderId="0" xfId="2" applyNumberFormat="1" applyFont="1" applyBorder="1" applyAlignment="1">
      <alignment horizontal="left" vertical="top"/>
    </xf>
    <xf numFmtId="0" fontId="10" fillId="0" borderId="0" xfId="0" applyFont="1" applyAlignment="1">
      <alignment horizontal="left" vertical="top"/>
    </xf>
    <xf numFmtId="41" fontId="4" fillId="0" borderId="18" xfId="2" applyNumberFormat="1" applyFont="1" applyFill="1" applyBorder="1" applyAlignment="1">
      <alignment horizontal="center" vertical="center" wrapText="1"/>
    </xf>
    <xf numFmtId="41" fontId="4" fillId="0" borderId="1" xfId="2" applyNumberFormat="1" applyFont="1" applyFill="1" applyBorder="1" applyAlignment="1">
      <alignment horizontal="center" vertical="center" wrapText="1"/>
    </xf>
    <xf numFmtId="176" fontId="4" fillId="0" borderId="9" xfId="2" applyNumberFormat="1" applyFont="1" applyFill="1" applyBorder="1" applyAlignment="1">
      <alignment horizontal="center" vertical="center" wrapText="1"/>
    </xf>
    <xf numFmtId="176" fontId="4" fillId="0" borderId="23" xfId="2" applyNumberFormat="1" applyFont="1" applyFill="1" applyBorder="1" applyAlignment="1">
      <alignment horizontal="center" vertical="center" wrapText="1"/>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5" xfId="0" applyFont="1" applyFill="1" applyBorder="1" applyAlignment="1">
      <alignment horizontal="center" vertical="center"/>
    </xf>
    <xf numFmtId="176" fontId="4" fillId="0" borderId="9" xfId="0" applyNumberFormat="1" applyFont="1" applyBorder="1" applyAlignment="1">
      <alignment horizontal="right" vertical="center"/>
    </xf>
    <xf numFmtId="0" fontId="0" fillId="0" borderId="22" xfId="0" applyBorder="1" applyAlignment="1">
      <alignment horizontal="right" vertical="center"/>
    </xf>
    <xf numFmtId="0" fontId="0" fillId="0" borderId="23" xfId="0" applyBorder="1" applyAlignment="1">
      <alignment horizontal="right" vertical="center"/>
    </xf>
    <xf numFmtId="176" fontId="8" fillId="0" borderId="11" xfId="2" applyNumberFormat="1" applyFont="1" applyFill="1" applyBorder="1" applyAlignment="1">
      <alignment horizontal="right" vertical="center" wrapText="1"/>
    </xf>
    <xf numFmtId="0" fontId="0" fillId="0" borderId="21" xfId="0" applyBorder="1" applyAlignment="1">
      <alignment horizontal="right" vertical="center" wrapText="1"/>
    </xf>
    <xf numFmtId="0" fontId="0" fillId="0" borderId="13" xfId="0" applyBorder="1" applyAlignment="1">
      <alignment horizontal="right" vertical="center" wrapText="1"/>
    </xf>
    <xf numFmtId="3" fontId="4" fillId="5" borderId="11" xfId="0" applyNumberFormat="1" applyFont="1" applyFill="1" applyBorder="1" applyAlignment="1">
      <alignment horizontal="right" vertical="center"/>
    </xf>
    <xf numFmtId="0" fontId="0" fillId="0" borderId="21" xfId="0" applyBorder="1" applyAlignment="1">
      <alignment horizontal="right" vertical="center"/>
    </xf>
    <xf numFmtId="0" fontId="0" fillId="0" borderId="13" xfId="0" applyBorder="1" applyAlignment="1">
      <alignment horizontal="right" vertical="center"/>
    </xf>
    <xf numFmtId="176" fontId="4" fillId="5" borderId="9" xfId="0" applyNumberFormat="1" applyFont="1" applyFill="1" applyBorder="1" applyAlignment="1">
      <alignment horizontal="right" vertical="center"/>
    </xf>
    <xf numFmtId="3" fontId="4" fillId="5" borderId="11" xfId="0" applyNumberFormat="1" applyFont="1" applyFill="1" applyBorder="1" applyAlignment="1">
      <alignment horizontal="right" vertical="center" wrapText="1"/>
    </xf>
    <xf numFmtId="0" fontId="5" fillId="9" borderId="27" xfId="0" applyFont="1" applyFill="1" applyBorder="1" applyAlignment="1">
      <alignment horizontal="left" vertical="center"/>
    </xf>
    <xf numFmtId="0" fontId="0" fillId="0" borderId="27" xfId="0" applyBorder="1" applyAlignment="1">
      <alignment horizontal="left" vertical="center"/>
    </xf>
    <xf numFmtId="176" fontId="4" fillId="9" borderId="11" xfId="2" applyNumberFormat="1" applyFont="1" applyFill="1" applyBorder="1" applyAlignment="1">
      <alignment vertical="center" wrapText="1"/>
    </xf>
    <xf numFmtId="0" fontId="0" fillId="0" borderId="21" xfId="0" applyBorder="1" applyAlignment="1">
      <alignment vertical="center" wrapText="1"/>
    </xf>
    <xf numFmtId="0" fontId="0" fillId="0" borderId="13" xfId="0" applyBorder="1" applyAlignment="1">
      <alignment vertical="center" wrapText="1"/>
    </xf>
    <xf numFmtId="176" fontId="13" fillId="0" borderId="11" xfId="1" applyNumberFormat="1" applyFont="1" applyFill="1" applyBorder="1" applyAlignment="1">
      <alignment horizontal="right" vertical="center" wrapText="1"/>
    </xf>
    <xf numFmtId="0" fontId="13" fillId="0" borderId="21" xfId="1" applyFont="1" applyFill="1" applyBorder="1" applyAlignment="1">
      <alignment horizontal="right" vertical="center" wrapText="1"/>
    </xf>
    <xf numFmtId="176" fontId="13" fillId="9" borderId="11" xfId="2" applyNumberFormat="1" applyFont="1" applyFill="1" applyBorder="1" applyAlignment="1">
      <alignment vertical="center" wrapText="1"/>
    </xf>
    <xf numFmtId="176" fontId="13" fillId="9" borderId="9" xfId="0" applyNumberFormat="1" applyFont="1" applyFill="1" applyBorder="1">
      <alignment vertical="center"/>
    </xf>
    <xf numFmtId="0" fontId="0" fillId="0" borderId="22" xfId="0" applyBorder="1">
      <alignment vertical="center"/>
    </xf>
    <xf numFmtId="0" fontId="0" fillId="0" borderId="23" xfId="0" applyBorder="1">
      <alignment vertical="center"/>
    </xf>
    <xf numFmtId="176" fontId="4" fillId="9" borderId="11" xfId="2" applyNumberFormat="1" applyFont="1" applyFill="1" applyBorder="1" applyAlignment="1">
      <alignment horizontal="center" vertical="center" wrapText="1"/>
    </xf>
    <xf numFmtId="176" fontId="4" fillId="9" borderId="21" xfId="2" applyNumberFormat="1" applyFont="1" applyFill="1" applyBorder="1" applyAlignment="1">
      <alignment horizontal="center" vertical="center" wrapText="1"/>
    </xf>
    <xf numFmtId="0" fontId="0" fillId="0" borderId="21" xfId="0" applyBorder="1" applyAlignment="1">
      <alignment horizontal="center" vertical="center" wrapText="1"/>
    </xf>
    <xf numFmtId="0" fontId="0" fillId="0" borderId="13" xfId="0" applyBorder="1" applyAlignment="1">
      <alignment horizontal="center" vertical="center" wrapText="1"/>
    </xf>
    <xf numFmtId="176" fontId="4" fillId="9" borderId="9" xfId="0" applyNumberFormat="1" applyFont="1" applyFill="1" applyBorder="1" applyAlignment="1">
      <alignment horizontal="center" vertical="center"/>
    </xf>
    <xf numFmtId="176" fontId="4" fillId="9" borderId="22" xfId="0" applyNumberFormat="1"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cellXfs>
  <cellStyles count="3">
    <cellStyle name="40% - 輔色5" xfId="1" builtinId="47"/>
    <cellStyle name="一般" xfId="0" builtinId="0"/>
    <cellStyle name="千分位"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F188-5F81-4FB8-BAD4-D60DFAEB15FC}">
  <sheetPr>
    <tabColor rgb="FFFF0000"/>
  </sheetPr>
  <dimension ref="A1:O974"/>
  <sheetViews>
    <sheetView tabSelected="1" view="pageBreakPreview" topLeftCell="A2" zoomScaleNormal="100" zoomScaleSheetLayoutView="100" workbookViewId="0">
      <pane ySplit="1" topLeftCell="A3" activePane="bottomLeft" state="frozen"/>
      <selection activeCell="A2" sqref="A2"/>
      <selection pane="bottomLeft" activeCell="B234" sqref="B234"/>
    </sheetView>
  </sheetViews>
  <sheetFormatPr defaultRowHeight="19.5" x14ac:dyDescent="0.25"/>
  <cols>
    <col min="1" max="1" width="23.75" style="14" customWidth="1"/>
    <col min="2" max="2" width="25.25" style="14" customWidth="1"/>
    <col min="3" max="3" width="24.5" style="15" customWidth="1"/>
    <col min="4" max="4" width="21" style="23" customWidth="1"/>
    <col min="5" max="5" width="18.875" style="94" customWidth="1"/>
    <col min="6" max="6" width="16.875" style="94" customWidth="1"/>
    <col min="7" max="7" width="18.875" style="94" customWidth="1"/>
    <col min="8" max="8" width="21.75" style="14" customWidth="1"/>
    <col min="9" max="9" width="0.25" style="14" customWidth="1"/>
    <col min="10" max="15" width="9" style="14" hidden="1" customWidth="1"/>
    <col min="16" max="16384" width="9" style="14"/>
  </cols>
  <sheetData>
    <row r="1" spans="1:8" s="13" customFormat="1" ht="26.25" thickBot="1" x14ac:dyDescent="0.3">
      <c r="A1" s="103" t="s">
        <v>11</v>
      </c>
      <c r="B1" s="103"/>
      <c r="C1" s="103"/>
      <c r="D1" s="103"/>
      <c r="E1" s="103"/>
      <c r="F1" s="103"/>
      <c r="G1" s="103"/>
    </row>
    <row r="2" spans="1:8" s="13" customFormat="1" ht="25.5" x14ac:dyDescent="0.25">
      <c r="A2" s="104" t="s">
        <v>7</v>
      </c>
      <c r="B2" s="105"/>
      <c r="C2" s="105"/>
      <c r="D2" s="105"/>
      <c r="E2" s="105"/>
      <c r="F2" s="105"/>
      <c r="G2" s="105"/>
      <c r="H2" s="28"/>
    </row>
    <row r="3" spans="1:8" s="1" customFormat="1" ht="16.5" x14ac:dyDescent="0.25">
      <c r="A3" s="106" t="s">
        <v>103</v>
      </c>
      <c r="B3" s="107"/>
      <c r="C3" s="107"/>
      <c r="D3" s="107"/>
      <c r="E3" s="107"/>
      <c r="F3" s="107"/>
      <c r="G3" s="107"/>
      <c r="H3" s="29"/>
    </row>
    <row r="4" spans="1:8" s="1" customFormat="1" ht="16.5" x14ac:dyDescent="0.25">
      <c r="A4" s="30"/>
      <c r="C4" s="2"/>
      <c r="D4" s="3"/>
      <c r="E4" s="108" t="s">
        <v>0</v>
      </c>
      <c r="F4" s="108"/>
      <c r="G4" s="108"/>
      <c r="H4" s="29"/>
    </row>
    <row r="5" spans="1:8" s="1" customFormat="1" ht="58.7" customHeight="1" x14ac:dyDescent="0.25">
      <c r="A5" s="109" t="s">
        <v>12</v>
      </c>
      <c r="B5" s="111" t="s">
        <v>13</v>
      </c>
      <c r="C5" s="112" t="s">
        <v>1</v>
      </c>
      <c r="D5" s="110" t="s">
        <v>8</v>
      </c>
      <c r="E5" s="115" t="s">
        <v>9</v>
      </c>
      <c r="F5" s="116"/>
      <c r="G5" s="116"/>
      <c r="H5" s="117" t="s">
        <v>10</v>
      </c>
    </row>
    <row r="6" spans="1:8" s="1" customFormat="1" ht="46.5" customHeight="1" x14ac:dyDescent="0.25">
      <c r="A6" s="109"/>
      <c r="B6" s="111"/>
      <c r="C6" s="112" t="s">
        <v>1</v>
      </c>
      <c r="D6" s="110"/>
      <c r="E6" s="64" t="s">
        <v>2</v>
      </c>
      <c r="F6" s="65" t="s">
        <v>3</v>
      </c>
      <c r="G6" s="65" t="s">
        <v>4</v>
      </c>
      <c r="H6" s="118"/>
    </row>
    <row r="7" spans="1:8" s="1" customFormat="1" ht="41.25" customHeight="1" x14ac:dyDescent="0.25">
      <c r="A7" s="11" t="s">
        <v>25</v>
      </c>
      <c r="B7" s="8"/>
      <c r="C7" s="18"/>
      <c r="D7" s="9"/>
      <c r="E7" s="66"/>
      <c r="F7" s="67"/>
      <c r="G7" s="67"/>
      <c r="H7" s="32"/>
    </row>
    <row r="8" spans="1:8" s="24" customFormat="1" ht="103.15" customHeight="1" x14ac:dyDescent="0.25">
      <c r="A8" s="33" t="s">
        <v>43</v>
      </c>
      <c r="B8" s="17" t="s">
        <v>19</v>
      </c>
      <c r="C8" s="21" t="s">
        <v>23</v>
      </c>
      <c r="D8" s="138">
        <v>900000</v>
      </c>
      <c r="E8" s="68">
        <v>80520</v>
      </c>
      <c r="F8" s="69">
        <v>0</v>
      </c>
      <c r="G8" s="70">
        <f t="shared" ref="G8:G14" si="0">E8</f>
        <v>80520</v>
      </c>
      <c r="H8" s="122">
        <f>D8-SUM(G8:G22)</f>
        <v>412164</v>
      </c>
    </row>
    <row r="9" spans="1:8" s="24" customFormat="1" ht="103.15" customHeight="1" x14ac:dyDescent="0.25">
      <c r="A9" s="33" t="s">
        <v>44</v>
      </c>
      <c r="B9" s="17" t="s">
        <v>19</v>
      </c>
      <c r="C9" s="21" t="s">
        <v>23</v>
      </c>
      <c r="D9" s="139"/>
      <c r="E9" s="68">
        <v>35960</v>
      </c>
      <c r="F9" s="69">
        <v>0</v>
      </c>
      <c r="G9" s="70">
        <f t="shared" si="0"/>
        <v>35960</v>
      </c>
      <c r="H9" s="123"/>
    </row>
    <row r="10" spans="1:8" s="24" customFormat="1" ht="103.15" customHeight="1" x14ac:dyDescent="0.25">
      <c r="A10" s="33" t="s">
        <v>45</v>
      </c>
      <c r="B10" s="17" t="s">
        <v>19</v>
      </c>
      <c r="C10" s="21" t="s">
        <v>23</v>
      </c>
      <c r="D10" s="126"/>
      <c r="E10" s="68">
        <v>25000</v>
      </c>
      <c r="F10" s="69">
        <v>0</v>
      </c>
      <c r="G10" s="70">
        <f t="shared" si="0"/>
        <v>25000</v>
      </c>
      <c r="H10" s="123"/>
    </row>
    <row r="11" spans="1:8" s="24" customFormat="1" ht="103.15" customHeight="1" x14ac:dyDescent="0.25">
      <c r="A11" s="33" t="s">
        <v>46</v>
      </c>
      <c r="B11" s="17" t="s">
        <v>19</v>
      </c>
      <c r="C11" s="21" t="s">
        <v>23</v>
      </c>
      <c r="D11" s="126"/>
      <c r="E11" s="68">
        <v>26743</v>
      </c>
      <c r="F11" s="69">
        <v>0</v>
      </c>
      <c r="G11" s="70">
        <f t="shared" si="0"/>
        <v>26743</v>
      </c>
      <c r="H11" s="123"/>
    </row>
    <row r="12" spans="1:8" s="24" customFormat="1" ht="103.15" customHeight="1" x14ac:dyDescent="0.25">
      <c r="A12" s="33" t="s">
        <v>47</v>
      </c>
      <c r="B12" s="17" t="s">
        <v>19</v>
      </c>
      <c r="C12" s="21" t="s">
        <v>23</v>
      </c>
      <c r="D12" s="126"/>
      <c r="E12" s="68">
        <v>29280</v>
      </c>
      <c r="F12" s="69">
        <v>0</v>
      </c>
      <c r="G12" s="70">
        <f t="shared" si="0"/>
        <v>29280</v>
      </c>
      <c r="H12" s="123"/>
    </row>
    <row r="13" spans="1:8" s="24" customFormat="1" ht="103.15" customHeight="1" x14ac:dyDescent="0.25">
      <c r="A13" s="33" t="s">
        <v>48</v>
      </c>
      <c r="B13" s="17" t="s">
        <v>19</v>
      </c>
      <c r="C13" s="21" t="s">
        <v>23</v>
      </c>
      <c r="D13" s="126"/>
      <c r="E13" s="68">
        <v>22233</v>
      </c>
      <c r="F13" s="69">
        <v>0</v>
      </c>
      <c r="G13" s="70">
        <f t="shared" si="0"/>
        <v>22233</v>
      </c>
      <c r="H13" s="123"/>
    </row>
    <row r="14" spans="1:8" s="24" customFormat="1" ht="103.15" customHeight="1" x14ac:dyDescent="0.25">
      <c r="A14" s="33" t="s">
        <v>49</v>
      </c>
      <c r="B14" s="17" t="s">
        <v>19</v>
      </c>
      <c r="C14" s="21" t="s">
        <v>23</v>
      </c>
      <c r="D14" s="126"/>
      <c r="E14" s="68">
        <v>98900</v>
      </c>
      <c r="F14" s="69">
        <v>0</v>
      </c>
      <c r="G14" s="70">
        <f t="shared" si="0"/>
        <v>98900</v>
      </c>
      <c r="H14" s="123"/>
    </row>
    <row r="15" spans="1:8" s="24" customFormat="1" ht="103.15" customHeight="1" x14ac:dyDescent="0.25">
      <c r="A15" s="33" t="s">
        <v>66</v>
      </c>
      <c r="B15" s="17" t="s">
        <v>19</v>
      </c>
      <c r="C15" s="21" t="s">
        <v>23</v>
      </c>
      <c r="D15" s="126"/>
      <c r="E15" s="68">
        <v>25000</v>
      </c>
      <c r="F15" s="69">
        <v>0</v>
      </c>
      <c r="G15" s="70">
        <v>25000</v>
      </c>
      <c r="H15" s="123"/>
    </row>
    <row r="16" spans="1:8" s="24" customFormat="1" ht="103.15" customHeight="1" x14ac:dyDescent="0.25">
      <c r="A16" s="33" t="s">
        <v>66</v>
      </c>
      <c r="B16" s="17" t="s">
        <v>19</v>
      </c>
      <c r="C16" s="21" t="s">
        <v>23</v>
      </c>
      <c r="D16" s="126"/>
      <c r="E16" s="68">
        <v>4950</v>
      </c>
      <c r="F16" s="69">
        <v>0</v>
      </c>
      <c r="G16" s="70">
        <v>4950</v>
      </c>
      <c r="H16" s="123"/>
    </row>
    <row r="17" spans="1:8" s="24" customFormat="1" ht="103.15" customHeight="1" x14ac:dyDescent="0.25">
      <c r="A17" s="33" t="s">
        <v>69</v>
      </c>
      <c r="B17" s="17" t="s">
        <v>19</v>
      </c>
      <c r="C17" s="21" t="s">
        <v>23</v>
      </c>
      <c r="D17" s="126"/>
      <c r="E17" s="68">
        <v>24700</v>
      </c>
      <c r="F17" s="69">
        <v>0</v>
      </c>
      <c r="G17" s="70">
        <v>24700</v>
      </c>
      <c r="H17" s="123"/>
    </row>
    <row r="18" spans="1:8" s="24" customFormat="1" ht="103.15" customHeight="1" x14ac:dyDescent="0.25">
      <c r="A18" s="33" t="s">
        <v>68</v>
      </c>
      <c r="B18" s="17" t="s">
        <v>19</v>
      </c>
      <c r="C18" s="21" t="s">
        <v>23</v>
      </c>
      <c r="D18" s="126"/>
      <c r="E18" s="68">
        <v>15390</v>
      </c>
      <c r="F18" s="69">
        <v>0</v>
      </c>
      <c r="G18" s="70">
        <v>15390</v>
      </c>
      <c r="H18" s="123"/>
    </row>
    <row r="19" spans="1:8" s="24" customFormat="1" ht="103.15" customHeight="1" x14ac:dyDescent="0.25">
      <c r="A19" s="33" t="s">
        <v>67</v>
      </c>
      <c r="B19" s="17" t="s">
        <v>19</v>
      </c>
      <c r="C19" s="21" t="s">
        <v>23</v>
      </c>
      <c r="D19" s="126"/>
      <c r="E19" s="68">
        <v>23070</v>
      </c>
      <c r="F19" s="69">
        <v>0</v>
      </c>
      <c r="G19" s="70">
        <v>23070</v>
      </c>
      <c r="H19" s="123"/>
    </row>
    <row r="20" spans="1:8" s="24" customFormat="1" ht="103.15" customHeight="1" x14ac:dyDescent="0.25">
      <c r="A20" s="33" t="s">
        <v>104</v>
      </c>
      <c r="B20" s="17" t="s">
        <v>19</v>
      </c>
      <c r="C20" s="21" t="s">
        <v>23</v>
      </c>
      <c r="D20" s="126"/>
      <c r="E20" s="68">
        <v>30300</v>
      </c>
      <c r="F20" s="69"/>
      <c r="G20" s="70">
        <v>30300</v>
      </c>
      <c r="H20" s="123"/>
    </row>
    <row r="21" spans="1:8" s="24" customFormat="1" ht="103.15" customHeight="1" x14ac:dyDescent="0.25">
      <c r="A21" s="33" t="s">
        <v>105</v>
      </c>
      <c r="B21" s="17" t="s">
        <v>19</v>
      </c>
      <c r="C21" s="21" t="s">
        <v>23</v>
      </c>
      <c r="D21" s="126"/>
      <c r="E21" s="68">
        <v>15390</v>
      </c>
      <c r="F21" s="69">
        <v>0</v>
      </c>
      <c r="G21" s="70">
        <v>15390</v>
      </c>
      <c r="H21" s="123"/>
    </row>
    <row r="22" spans="1:8" s="24" customFormat="1" ht="103.15" customHeight="1" x14ac:dyDescent="0.25">
      <c r="A22" s="33" t="s">
        <v>106</v>
      </c>
      <c r="B22" s="17" t="s">
        <v>19</v>
      </c>
      <c r="C22" s="21" t="s">
        <v>23</v>
      </c>
      <c r="D22" s="127"/>
      <c r="E22" s="68">
        <v>30400</v>
      </c>
      <c r="F22" s="69">
        <v>0</v>
      </c>
      <c r="G22" s="70">
        <v>30400</v>
      </c>
      <c r="H22" s="124"/>
    </row>
    <row r="23" spans="1:8" s="1" customFormat="1" ht="33.75" customHeight="1" x14ac:dyDescent="0.25">
      <c r="A23" s="34"/>
      <c r="B23" s="4" t="s">
        <v>6</v>
      </c>
      <c r="C23" s="20"/>
      <c r="D23" s="10">
        <f>SUM(D8:D9)</f>
        <v>900000</v>
      </c>
      <c r="E23" s="71">
        <f>SUM(E8:E22)</f>
        <v>487836</v>
      </c>
      <c r="F23" s="72">
        <v>0</v>
      </c>
      <c r="G23" s="73">
        <f>SUM(G8:G22)</f>
        <v>487836</v>
      </c>
      <c r="H23" s="35">
        <f>SUM(H8:H9)</f>
        <v>412164</v>
      </c>
    </row>
    <row r="24" spans="1:8" s="1" customFormat="1" ht="41.25" customHeight="1" x14ac:dyDescent="0.25">
      <c r="A24" s="11" t="s">
        <v>26</v>
      </c>
      <c r="B24" s="8"/>
      <c r="C24" s="18"/>
      <c r="D24" s="9"/>
      <c r="E24" s="66"/>
      <c r="F24" s="67"/>
      <c r="G24" s="67"/>
      <c r="H24" s="32"/>
    </row>
    <row r="25" spans="1:8" s="24" customFormat="1" ht="103.15" customHeight="1" x14ac:dyDescent="0.25">
      <c r="A25" s="33" t="s">
        <v>70</v>
      </c>
      <c r="B25" s="17" t="s">
        <v>27</v>
      </c>
      <c r="C25" s="21" t="s">
        <v>24</v>
      </c>
      <c r="D25" s="132">
        <v>27303000</v>
      </c>
      <c r="E25" s="68">
        <v>1287963</v>
      </c>
      <c r="F25" s="70">
        <v>0</v>
      </c>
      <c r="G25" s="70">
        <v>1287963</v>
      </c>
      <c r="H25" s="131">
        <f>D25-SUM(G25:G40)</f>
        <v>15292744</v>
      </c>
    </row>
    <row r="26" spans="1:8" s="24" customFormat="1" ht="103.15" customHeight="1" x14ac:dyDescent="0.25">
      <c r="A26" s="33" t="s">
        <v>71</v>
      </c>
      <c r="B26" s="17" t="s">
        <v>27</v>
      </c>
      <c r="C26" s="21" t="s">
        <v>24</v>
      </c>
      <c r="D26" s="126"/>
      <c r="E26" s="68">
        <v>418028</v>
      </c>
      <c r="F26" s="70">
        <v>0</v>
      </c>
      <c r="G26" s="68">
        <v>418028</v>
      </c>
      <c r="H26" s="123"/>
    </row>
    <row r="27" spans="1:8" s="24" customFormat="1" ht="103.15" customHeight="1" x14ac:dyDescent="0.25">
      <c r="A27" s="33" t="s">
        <v>72</v>
      </c>
      <c r="B27" s="17" t="s">
        <v>27</v>
      </c>
      <c r="C27" s="21" t="s">
        <v>24</v>
      </c>
      <c r="D27" s="126"/>
      <c r="E27" s="68">
        <v>1948541</v>
      </c>
      <c r="F27" s="70">
        <v>0</v>
      </c>
      <c r="G27" s="68">
        <v>1948541</v>
      </c>
      <c r="H27" s="123"/>
    </row>
    <row r="28" spans="1:8" s="24" customFormat="1" ht="103.15" customHeight="1" x14ac:dyDescent="0.25">
      <c r="A28" s="33" t="s">
        <v>73</v>
      </c>
      <c r="B28" s="17" t="s">
        <v>27</v>
      </c>
      <c r="C28" s="21" t="s">
        <v>24</v>
      </c>
      <c r="D28" s="126"/>
      <c r="E28" s="68">
        <v>501213</v>
      </c>
      <c r="F28" s="70">
        <v>0</v>
      </c>
      <c r="G28" s="68">
        <v>501213</v>
      </c>
      <c r="H28" s="123"/>
    </row>
    <row r="29" spans="1:8" s="24" customFormat="1" ht="103.15" customHeight="1" x14ac:dyDescent="0.25">
      <c r="A29" s="100" t="s">
        <v>119</v>
      </c>
      <c r="B29" s="17" t="s">
        <v>27</v>
      </c>
      <c r="C29" s="21" t="s">
        <v>24</v>
      </c>
      <c r="D29" s="126"/>
      <c r="E29" s="68">
        <v>464875</v>
      </c>
      <c r="F29" s="70">
        <v>0</v>
      </c>
      <c r="G29" s="68">
        <v>464875</v>
      </c>
      <c r="H29" s="123"/>
    </row>
    <row r="30" spans="1:8" s="24" customFormat="1" ht="103.15" customHeight="1" x14ac:dyDescent="0.25">
      <c r="A30" s="33" t="s">
        <v>74</v>
      </c>
      <c r="B30" s="17" t="s">
        <v>27</v>
      </c>
      <c r="C30" s="21" t="s">
        <v>24</v>
      </c>
      <c r="D30" s="126"/>
      <c r="E30" s="68">
        <v>406134</v>
      </c>
      <c r="F30" s="70">
        <v>0</v>
      </c>
      <c r="G30" s="68">
        <v>406134</v>
      </c>
      <c r="H30" s="123"/>
    </row>
    <row r="31" spans="1:8" s="24" customFormat="1" ht="103.15" customHeight="1" x14ac:dyDescent="0.25">
      <c r="A31" s="33" t="s">
        <v>75</v>
      </c>
      <c r="B31" s="17" t="s">
        <v>27</v>
      </c>
      <c r="C31" s="21" t="s">
        <v>24</v>
      </c>
      <c r="D31" s="126"/>
      <c r="E31" s="68">
        <v>726077</v>
      </c>
      <c r="F31" s="70">
        <v>0</v>
      </c>
      <c r="G31" s="68">
        <v>726077</v>
      </c>
      <c r="H31" s="123"/>
    </row>
    <row r="32" spans="1:8" s="24" customFormat="1" ht="103.15" customHeight="1" x14ac:dyDescent="0.25">
      <c r="A32" s="33" t="s">
        <v>76</v>
      </c>
      <c r="B32" s="17" t="s">
        <v>27</v>
      </c>
      <c r="C32" s="21" t="s">
        <v>24</v>
      </c>
      <c r="D32" s="126"/>
      <c r="E32" s="68">
        <v>1049157</v>
      </c>
      <c r="F32" s="70">
        <v>0</v>
      </c>
      <c r="G32" s="68">
        <v>1049157</v>
      </c>
      <c r="H32" s="123"/>
    </row>
    <row r="33" spans="1:8" s="24" customFormat="1" ht="103.15" customHeight="1" x14ac:dyDescent="0.25">
      <c r="A33" s="33" t="s">
        <v>107</v>
      </c>
      <c r="B33" s="17" t="s">
        <v>27</v>
      </c>
      <c r="C33" s="21" t="s">
        <v>24</v>
      </c>
      <c r="D33" s="126"/>
      <c r="E33" s="68">
        <v>608281</v>
      </c>
      <c r="F33" s="70">
        <v>0</v>
      </c>
      <c r="G33" s="68">
        <v>608281</v>
      </c>
      <c r="H33" s="123"/>
    </row>
    <row r="34" spans="1:8" s="24" customFormat="1" ht="103.15" customHeight="1" x14ac:dyDescent="0.25">
      <c r="A34" s="33" t="s">
        <v>108</v>
      </c>
      <c r="B34" s="17" t="s">
        <v>27</v>
      </c>
      <c r="C34" s="21" t="s">
        <v>24</v>
      </c>
      <c r="D34" s="126"/>
      <c r="E34" s="68">
        <v>857094</v>
      </c>
      <c r="F34" s="70">
        <v>0</v>
      </c>
      <c r="G34" s="68">
        <v>857094</v>
      </c>
      <c r="H34" s="123"/>
    </row>
    <row r="35" spans="1:8" s="24" customFormat="1" ht="103.15" customHeight="1" x14ac:dyDescent="0.25">
      <c r="A35" s="33" t="s">
        <v>109</v>
      </c>
      <c r="B35" s="17" t="s">
        <v>27</v>
      </c>
      <c r="C35" s="21" t="s">
        <v>24</v>
      </c>
      <c r="D35" s="126"/>
      <c r="E35" s="68">
        <v>343129</v>
      </c>
      <c r="F35" s="70">
        <v>0</v>
      </c>
      <c r="G35" s="68">
        <v>343129</v>
      </c>
      <c r="H35" s="123"/>
    </row>
    <row r="36" spans="1:8" s="24" customFormat="1" ht="103.15" customHeight="1" x14ac:dyDescent="0.25">
      <c r="A36" s="33" t="s">
        <v>110</v>
      </c>
      <c r="B36" s="17" t="s">
        <v>27</v>
      </c>
      <c r="C36" s="21" t="s">
        <v>24</v>
      </c>
      <c r="D36" s="126"/>
      <c r="E36" s="68">
        <v>424336</v>
      </c>
      <c r="F36" s="70">
        <v>0</v>
      </c>
      <c r="G36" s="68">
        <v>424336</v>
      </c>
      <c r="H36" s="123"/>
    </row>
    <row r="37" spans="1:8" s="24" customFormat="1" ht="103.15" customHeight="1" x14ac:dyDescent="0.25">
      <c r="A37" s="33" t="s">
        <v>111</v>
      </c>
      <c r="B37" s="17" t="s">
        <v>27</v>
      </c>
      <c r="C37" s="21" t="s">
        <v>24</v>
      </c>
      <c r="D37" s="126"/>
      <c r="E37" s="68">
        <v>1277916</v>
      </c>
      <c r="F37" s="70">
        <v>0</v>
      </c>
      <c r="G37" s="68">
        <v>1277916</v>
      </c>
      <c r="H37" s="123"/>
    </row>
    <row r="38" spans="1:8" s="24" customFormat="1" ht="103.15" customHeight="1" x14ac:dyDescent="0.25">
      <c r="A38" s="33" t="s">
        <v>112</v>
      </c>
      <c r="B38" s="17" t="s">
        <v>27</v>
      </c>
      <c r="C38" s="21" t="s">
        <v>24</v>
      </c>
      <c r="D38" s="126"/>
      <c r="E38" s="68">
        <v>353032</v>
      </c>
      <c r="F38" s="70">
        <v>0</v>
      </c>
      <c r="G38" s="68">
        <v>353032</v>
      </c>
      <c r="H38" s="123"/>
    </row>
    <row r="39" spans="1:8" s="24" customFormat="1" ht="103.15" customHeight="1" x14ac:dyDescent="0.25">
      <c r="A39" s="33" t="s">
        <v>113</v>
      </c>
      <c r="B39" s="17" t="s">
        <v>27</v>
      </c>
      <c r="C39" s="21" t="s">
        <v>24</v>
      </c>
      <c r="D39" s="126"/>
      <c r="E39" s="68">
        <v>962281</v>
      </c>
      <c r="F39" s="70">
        <v>0</v>
      </c>
      <c r="G39" s="68">
        <v>962281</v>
      </c>
      <c r="H39" s="123"/>
    </row>
    <row r="40" spans="1:8" s="24" customFormat="1" ht="103.15" customHeight="1" x14ac:dyDescent="0.25">
      <c r="A40" s="33" t="s">
        <v>114</v>
      </c>
      <c r="B40" s="17" t="s">
        <v>27</v>
      </c>
      <c r="C40" s="21" t="s">
        <v>24</v>
      </c>
      <c r="D40" s="127"/>
      <c r="E40" s="68">
        <v>382199</v>
      </c>
      <c r="F40" s="70">
        <v>0</v>
      </c>
      <c r="G40" s="68">
        <v>382199</v>
      </c>
      <c r="H40" s="124"/>
    </row>
    <row r="41" spans="1:8" s="24" customFormat="1" ht="103.15" customHeight="1" x14ac:dyDescent="0.25">
      <c r="A41" s="51" t="s">
        <v>50</v>
      </c>
      <c r="B41" s="17" t="s">
        <v>19</v>
      </c>
      <c r="C41" s="17" t="s">
        <v>37</v>
      </c>
      <c r="D41" s="132">
        <v>675000</v>
      </c>
      <c r="E41" s="97">
        <v>2479</v>
      </c>
      <c r="F41" s="70">
        <v>0</v>
      </c>
      <c r="G41" s="68">
        <f t="shared" ref="G41:G49" si="1">E41</f>
        <v>2479</v>
      </c>
      <c r="H41" s="148">
        <f>D41-SUM(E41:E47)</f>
        <v>475291</v>
      </c>
    </row>
    <row r="42" spans="1:8" s="24" customFormat="1" ht="103.15" customHeight="1" x14ac:dyDescent="0.25">
      <c r="A42" s="48" t="s">
        <v>51</v>
      </c>
      <c r="B42" s="17" t="s">
        <v>19</v>
      </c>
      <c r="C42" s="17" t="s">
        <v>24</v>
      </c>
      <c r="D42" s="126"/>
      <c r="E42" s="74">
        <v>2400</v>
      </c>
      <c r="F42" s="70">
        <v>0</v>
      </c>
      <c r="G42" s="68">
        <f t="shared" si="1"/>
        <v>2400</v>
      </c>
      <c r="H42" s="150"/>
    </row>
    <row r="43" spans="1:8" s="24" customFormat="1" ht="103.15" customHeight="1" x14ac:dyDescent="0.25">
      <c r="A43" s="48" t="s">
        <v>52</v>
      </c>
      <c r="B43" s="17" t="s">
        <v>19</v>
      </c>
      <c r="C43" s="17" t="s">
        <v>24</v>
      </c>
      <c r="D43" s="126"/>
      <c r="E43" s="74">
        <v>64050</v>
      </c>
      <c r="F43" s="70">
        <v>0</v>
      </c>
      <c r="G43" s="68">
        <f t="shared" si="1"/>
        <v>64050</v>
      </c>
      <c r="H43" s="150"/>
    </row>
    <row r="44" spans="1:8" s="24" customFormat="1" ht="103.15" customHeight="1" x14ac:dyDescent="0.25">
      <c r="A44" s="48" t="s">
        <v>53</v>
      </c>
      <c r="B44" s="17" t="s">
        <v>19</v>
      </c>
      <c r="C44" s="17" t="s">
        <v>24</v>
      </c>
      <c r="D44" s="126"/>
      <c r="E44" s="74">
        <v>20000</v>
      </c>
      <c r="F44" s="70">
        <v>0</v>
      </c>
      <c r="G44" s="68">
        <f t="shared" si="1"/>
        <v>20000</v>
      </c>
      <c r="H44" s="150"/>
    </row>
    <row r="45" spans="1:8" s="24" customFormat="1" ht="103.15" customHeight="1" x14ac:dyDescent="0.25">
      <c r="A45" s="98" t="s">
        <v>78</v>
      </c>
      <c r="B45" s="17" t="s">
        <v>19</v>
      </c>
      <c r="C45" s="17" t="s">
        <v>24</v>
      </c>
      <c r="D45" s="126"/>
      <c r="E45" s="99">
        <v>13790</v>
      </c>
      <c r="F45" s="70">
        <v>0</v>
      </c>
      <c r="G45" s="74">
        <v>13790</v>
      </c>
      <c r="H45" s="150"/>
    </row>
    <row r="46" spans="1:8" s="24" customFormat="1" ht="103.15" customHeight="1" x14ac:dyDescent="0.25">
      <c r="A46" s="48" t="s">
        <v>79</v>
      </c>
      <c r="B46" s="17" t="s">
        <v>19</v>
      </c>
      <c r="C46" s="17" t="s">
        <v>24</v>
      </c>
      <c r="D46" s="126"/>
      <c r="E46" s="74">
        <v>76990</v>
      </c>
      <c r="F46" s="70">
        <v>0</v>
      </c>
      <c r="G46" s="74">
        <v>76990</v>
      </c>
      <c r="H46" s="150"/>
    </row>
    <row r="47" spans="1:8" s="24" customFormat="1" ht="103.15" customHeight="1" x14ac:dyDescent="0.25">
      <c r="A47" s="48" t="s">
        <v>77</v>
      </c>
      <c r="B47" s="17" t="s">
        <v>19</v>
      </c>
      <c r="C47" s="17" t="s">
        <v>24</v>
      </c>
      <c r="D47" s="127"/>
      <c r="E47" s="74">
        <v>20000</v>
      </c>
      <c r="F47" s="70">
        <v>0</v>
      </c>
      <c r="G47" s="74">
        <v>20000</v>
      </c>
      <c r="H47" s="151"/>
    </row>
    <row r="48" spans="1:8" s="24" customFormat="1" ht="103.15" customHeight="1" x14ac:dyDescent="0.25">
      <c r="A48" s="48" t="s">
        <v>115</v>
      </c>
      <c r="B48" s="49" t="s">
        <v>54</v>
      </c>
      <c r="C48" s="50" t="s">
        <v>24</v>
      </c>
      <c r="D48" s="38">
        <v>500000</v>
      </c>
      <c r="E48" s="74">
        <v>42525</v>
      </c>
      <c r="F48" s="75">
        <v>0</v>
      </c>
      <c r="G48" s="75">
        <f t="shared" si="1"/>
        <v>42525</v>
      </c>
      <c r="H48" s="56">
        <f>D48-SUM(G48:G48)</f>
        <v>457475</v>
      </c>
    </row>
    <row r="49" spans="1:8" s="24" customFormat="1" ht="103.15" customHeight="1" x14ac:dyDescent="0.25">
      <c r="A49" s="33"/>
      <c r="B49" s="17" t="s">
        <v>55</v>
      </c>
      <c r="C49" s="21" t="s">
        <v>24</v>
      </c>
      <c r="D49" s="6">
        <v>808000</v>
      </c>
      <c r="E49" s="70">
        <v>0</v>
      </c>
      <c r="F49" s="70">
        <v>0</v>
      </c>
      <c r="G49" s="70">
        <f t="shared" si="1"/>
        <v>0</v>
      </c>
      <c r="H49" s="56">
        <f>D49-SUM(G49:G49)</f>
        <v>808000</v>
      </c>
    </row>
    <row r="50" spans="1:8" s="1" customFormat="1" ht="110.25" customHeight="1" x14ac:dyDescent="0.25">
      <c r="A50" s="55"/>
      <c r="B50" s="5" t="s">
        <v>28</v>
      </c>
      <c r="C50" s="21" t="s">
        <v>24</v>
      </c>
      <c r="D50" s="6">
        <v>300000</v>
      </c>
      <c r="E50" s="76">
        <v>0</v>
      </c>
      <c r="F50" s="77">
        <v>0</v>
      </c>
      <c r="G50" s="70">
        <v>0</v>
      </c>
      <c r="H50" s="57">
        <f>D50-SUM(G50:G50)</f>
        <v>300000</v>
      </c>
    </row>
    <row r="51" spans="1:8" s="24" customFormat="1" ht="40.700000000000003" customHeight="1" x14ac:dyDescent="0.25">
      <c r="A51" s="36"/>
      <c r="B51" s="20" t="s">
        <v>5</v>
      </c>
      <c r="C51" s="20"/>
      <c r="D51" s="41">
        <f>SUM(D25:D50)</f>
        <v>29586000</v>
      </c>
      <c r="E51" s="78">
        <f>SUM(E25:E50)</f>
        <v>12252490</v>
      </c>
      <c r="F51" s="78">
        <v>0</v>
      </c>
      <c r="G51" s="78">
        <f>SUM(G25:G50)</f>
        <v>12252490</v>
      </c>
      <c r="H51" s="42">
        <f>SUM(H25:H50)</f>
        <v>17333510</v>
      </c>
    </row>
    <row r="52" spans="1:8" s="1" customFormat="1" ht="41.25" customHeight="1" x14ac:dyDescent="0.25">
      <c r="A52" s="31" t="s">
        <v>29</v>
      </c>
      <c r="B52" s="8"/>
      <c r="C52" s="18"/>
      <c r="D52" s="40"/>
      <c r="E52" s="79"/>
      <c r="F52" s="67"/>
      <c r="G52" s="67"/>
      <c r="H52" s="32"/>
    </row>
    <row r="53" spans="1:8" s="24" customFormat="1" ht="103.15" customHeight="1" x14ac:dyDescent="0.25">
      <c r="A53" s="33"/>
      <c r="B53" s="17" t="s">
        <v>19</v>
      </c>
      <c r="C53" s="21" t="s">
        <v>30</v>
      </c>
      <c r="D53" s="46">
        <v>450000</v>
      </c>
      <c r="E53" s="80">
        <v>0</v>
      </c>
      <c r="F53" s="69">
        <v>0</v>
      </c>
      <c r="G53" s="70">
        <v>0</v>
      </c>
      <c r="H53" s="39">
        <f>D53-SUM(G53:G53)</f>
        <v>450000</v>
      </c>
    </row>
    <row r="54" spans="1:8" s="24" customFormat="1" ht="40.700000000000003" customHeight="1" x14ac:dyDescent="0.25">
      <c r="A54" s="36"/>
      <c r="B54" s="20" t="s">
        <v>5</v>
      </c>
      <c r="C54" s="20"/>
      <c r="D54" s="41">
        <f>SUM(D53:D53)</f>
        <v>450000</v>
      </c>
      <c r="E54" s="81">
        <f>SUM(E53:E53)</f>
        <v>0</v>
      </c>
      <c r="F54" s="81">
        <v>0</v>
      </c>
      <c r="G54" s="81">
        <f>SUM(G53:G53)</f>
        <v>0</v>
      </c>
      <c r="H54" s="42">
        <f>SUM(H53:H53)</f>
        <v>450000</v>
      </c>
    </row>
    <row r="55" spans="1:8" s="1" customFormat="1" ht="41.25" customHeight="1" x14ac:dyDescent="0.25">
      <c r="A55" s="31" t="s">
        <v>34</v>
      </c>
      <c r="B55" s="8"/>
      <c r="C55" s="18"/>
      <c r="D55" s="40"/>
      <c r="E55" s="79"/>
      <c r="F55" s="67"/>
      <c r="G55" s="67"/>
      <c r="H55" s="32"/>
    </row>
    <row r="56" spans="1:8" s="1" customFormat="1" ht="82.5" x14ac:dyDescent="0.25">
      <c r="A56" s="51"/>
      <c r="B56" s="16" t="s">
        <v>32</v>
      </c>
      <c r="C56" s="19" t="s">
        <v>31</v>
      </c>
      <c r="D56" s="46">
        <v>2100000</v>
      </c>
      <c r="E56" s="76">
        <v>0</v>
      </c>
      <c r="F56" s="82">
        <v>0</v>
      </c>
      <c r="G56" s="82">
        <v>0</v>
      </c>
      <c r="H56" s="39">
        <f>D56-SUM(G56:G56)</f>
        <v>2100000</v>
      </c>
    </row>
    <row r="57" spans="1:8" s="1" customFormat="1" ht="82.5" x14ac:dyDescent="0.25">
      <c r="A57" s="51" t="s">
        <v>121</v>
      </c>
      <c r="B57" s="16" t="s">
        <v>56</v>
      </c>
      <c r="C57" s="16" t="s">
        <v>39</v>
      </c>
      <c r="D57" s="135">
        <v>725000</v>
      </c>
      <c r="E57" s="95">
        <v>25000</v>
      </c>
      <c r="F57" s="83"/>
      <c r="G57" s="83">
        <v>25000</v>
      </c>
      <c r="H57" s="122">
        <f>D57-SUM(G57:G67)</f>
        <v>435491</v>
      </c>
    </row>
    <row r="58" spans="1:8" s="1" customFormat="1" ht="84.95" customHeight="1" x14ac:dyDescent="0.25">
      <c r="A58" s="63" t="s">
        <v>122</v>
      </c>
      <c r="B58" s="16" t="s">
        <v>56</v>
      </c>
      <c r="C58" s="16" t="s">
        <v>31</v>
      </c>
      <c r="D58" s="136"/>
      <c r="E58" s="88">
        <v>15000</v>
      </c>
      <c r="F58" s="83"/>
      <c r="G58" s="83">
        <v>15000</v>
      </c>
      <c r="H58" s="123"/>
    </row>
    <row r="59" spans="1:8" s="1" customFormat="1" ht="84.95" customHeight="1" x14ac:dyDescent="0.25">
      <c r="A59" s="63" t="s">
        <v>123</v>
      </c>
      <c r="B59" s="16" t="s">
        <v>56</v>
      </c>
      <c r="C59" s="16" t="s">
        <v>31</v>
      </c>
      <c r="D59" s="136"/>
      <c r="E59" s="88">
        <v>56000</v>
      </c>
      <c r="F59" s="83"/>
      <c r="G59" s="83">
        <v>56000</v>
      </c>
      <c r="H59" s="123"/>
    </row>
    <row r="60" spans="1:8" s="1" customFormat="1" ht="84.95" customHeight="1" x14ac:dyDescent="0.25">
      <c r="A60" s="63" t="s">
        <v>124</v>
      </c>
      <c r="B60" s="16" t="s">
        <v>56</v>
      </c>
      <c r="C60" s="16" t="s">
        <v>31</v>
      </c>
      <c r="D60" s="136"/>
      <c r="E60" s="88">
        <v>20000</v>
      </c>
      <c r="F60" s="83"/>
      <c r="G60" s="87">
        <v>20000</v>
      </c>
      <c r="H60" s="123"/>
    </row>
    <row r="61" spans="1:8" s="1" customFormat="1" ht="84.95" customHeight="1" x14ac:dyDescent="0.25">
      <c r="A61" s="63" t="s">
        <v>125</v>
      </c>
      <c r="B61" s="16" t="s">
        <v>56</v>
      </c>
      <c r="C61" s="16" t="s">
        <v>31</v>
      </c>
      <c r="D61" s="136"/>
      <c r="E61" s="88">
        <v>15000</v>
      </c>
      <c r="F61" s="83"/>
      <c r="G61" s="87">
        <v>15000</v>
      </c>
      <c r="H61" s="123"/>
    </row>
    <row r="62" spans="1:8" s="1" customFormat="1" ht="84.95" customHeight="1" x14ac:dyDescent="0.25">
      <c r="A62" s="63" t="s">
        <v>126</v>
      </c>
      <c r="B62" s="16" t="s">
        <v>56</v>
      </c>
      <c r="C62" s="16" t="s">
        <v>31</v>
      </c>
      <c r="D62" s="136"/>
      <c r="E62" s="88">
        <v>15000</v>
      </c>
      <c r="F62" s="83"/>
      <c r="G62" s="87">
        <v>15000</v>
      </c>
      <c r="H62" s="123"/>
    </row>
    <row r="63" spans="1:8" s="1" customFormat="1" ht="84.95" customHeight="1" x14ac:dyDescent="0.25">
      <c r="A63" s="63" t="s">
        <v>127</v>
      </c>
      <c r="B63" s="16" t="s">
        <v>56</v>
      </c>
      <c r="C63" s="16" t="s">
        <v>31</v>
      </c>
      <c r="D63" s="136"/>
      <c r="E63" s="88">
        <v>47709</v>
      </c>
      <c r="F63" s="83"/>
      <c r="G63" s="87">
        <v>47709</v>
      </c>
      <c r="H63" s="123"/>
    </row>
    <row r="64" spans="1:8" s="1" customFormat="1" ht="84.95" customHeight="1" x14ac:dyDescent="0.25">
      <c r="A64" s="63" t="s">
        <v>128</v>
      </c>
      <c r="B64" s="16" t="s">
        <v>56</v>
      </c>
      <c r="C64" s="16" t="s">
        <v>31</v>
      </c>
      <c r="D64" s="136"/>
      <c r="E64" s="88">
        <v>60000</v>
      </c>
      <c r="F64" s="83"/>
      <c r="G64" s="87">
        <v>60000</v>
      </c>
      <c r="H64" s="123"/>
    </row>
    <row r="65" spans="1:8" s="1" customFormat="1" ht="84.95" customHeight="1" x14ac:dyDescent="0.25">
      <c r="A65" s="63" t="s">
        <v>129</v>
      </c>
      <c r="B65" s="16" t="s">
        <v>56</v>
      </c>
      <c r="C65" s="16" t="s">
        <v>31</v>
      </c>
      <c r="D65" s="136"/>
      <c r="E65" s="88">
        <v>10800</v>
      </c>
      <c r="F65" s="83"/>
      <c r="G65" s="87">
        <v>10800</v>
      </c>
      <c r="H65" s="123"/>
    </row>
    <row r="66" spans="1:8" s="1" customFormat="1" ht="84.95" customHeight="1" x14ac:dyDescent="0.25">
      <c r="A66" s="63" t="s">
        <v>130</v>
      </c>
      <c r="B66" s="16" t="s">
        <v>56</v>
      </c>
      <c r="C66" s="16" t="s">
        <v>31</v>
      </c>
      <c r="D66" s="136"/>
      <c r="E66" s="88">
        <v>15000</v>
      </c>
      <c r="F66" s="83"/>
      <c r="G66" s="87">
        <v>15000</v>
      </c>
      <c r="H66" s="123"/>
    </row>
    <row r="67" spans="1:8" s="1" customFormat="1" ht="84.95" customHeight="1" x14ac:dyDescent="0.25">
      <c r="A67" s="63" t="s">
        <v>131</v>
      </c>
      <c r="B67" s="16" t="s">
        <v>56</v>
      </c>
      <c r="C67" s="16" t="s">
        <v>31</v>
      </c>
      <c r="D67" s="137"/>
      <c r="E67" s="88">
        <v>10000</v>
      </c>
      <c r="F67" s="83"/>
      <c r="G67" s="87">
        <v>10000</v>
      </c>
      <c r="H67" s="124"/>
    </row>
    <row r="68" spans="1:8" s="54" customFormat="1" ht="82.5" x14ac:dyDescent="0.25">
      <c r="A68" s="62" t="s">
        <v>132</v>
      </c>
      <c r="B68" s="52" t="s">
        <v>57</v>
      </c>
      <c r="C68" s="53" t="s">
        <v>40</v>
      </c>
      <c r="D68" s="140">
        <v>55000</v>
      </c>
      <c r="E68" s="84">
        <v>4650</v>
      </c>
      <c r="F68" s="83"/>
      <c r="G68" s="85">
        <f>E68</f>
        <v>4650</v>
      </c>
      <c r="H68" s="141">
        <f>D68-SUM(E68:E74)</f>
        <v>22450</v>
      </c>
    </row>
    <row r="69" spans="1:8" s="54" customFormat="1" ht="84.95" customHeight="1" x14ac:dyDescent="0.25">
      <c r="A69" s="101" t="s">
        <v>133</v>
      </c>
      <c r="B69" s="52" t="s">
        <v>57</v>
      </c>
      <c r="C69" s="53" t="s">
        <v>31</v>
      </c>
      <c r="D69" s="136"/>
      <c r="E69" s="84">
        <v>4650</v>
      </c>
      <c r="F69" s="83"/>
      <c r="G69" s="85">
        <v>4650</v>
      </c>
      <c r="H69" s="142"/>
    </row>
    <row r="70" spans="1:8" s="54" customFormat="1" ht="84.95" customHeight="1" x14ac:dyDescent="0.25">
      <c r="A70" s="62" t="s">
        <v>134</v>
      </c>
      <c r="B70" s="52" t="s">
        <v>57</v>
      </c>
      <c r="C70" s="53" t="s">
        <v>31</v>
      </c>
      <c r="D70" s="136"/>
      <c r="E70" s="84">
        <v>4650</v>
      </c>
      <c r="F70" s="83"/>
      <c r="G70" s="85">
        <v>4650</v>
      </c>
      <c r="H70" s="142"/>
    </row>
    <row r="71" spans="1:8" s="54" customFormat="1" ht="84.95" customHeight="1" x14ac:dyDescent="0.25">
      <c r="A71" s="62" t="s">
        <v>135</v>
      </c>
      <c r="B71" s="52" t="s">
        <v>57</v>
      </c>
      <c r="C71" s="53" t="s">
        <v>31</v>
      </c>
      <c r="D71" s="136"/>
      <c r="E71" s="84">
        <v>4650</v>
      </c>
      <c r="F71" s="83"/>
      <c r="G71" s="85">
        <v>4650</v>
      </c>
      <c r="H71" s="142"/>
    </row>
    <row r="72" spans="1:8" s="54" customFormat="1" ht="84.95" customHeight="1" x14ac:dyDescent="0.25">
      <c r="A72" s="62" t="s">
        <v>136</v>
      </c>
      <c r="B72" s="52" t="s">
        <v>57</v>
      </c>
      <c r="C72" s="53" t="s">
        <v>31</v>
      </c>
      <c r="D72" s="136"/>
      <c r="E72" s="84">
        <v>4650</v>
      </c>
      <c r="F72" s="83"/>
      <c r="G72" s="85">
        <v>4650</v>
      </c>
      <c r="H72" s="142"/>
    </row>
    <row r="73" spans="1:8" s="54" customFormat="1" ht="84.95" customHeight="1" x14ac:dyDescent="0.25">
      <c r="A73" s="62" t="s">
        <v>137</v>
      </c>
      <c r="B73" s="52" t="s">
        <v>57</v>
      </c>
      <c r="C73" s="53" t="s">
        <v>31</v>
      </c>
      <c r="D73" s="136"/>
      <c r="E73" s="84">
        <v>4650</v>
      </c>
      <c r="F73" s="83"/>
      <c r="G73" s="85">
        <v>4650</v>
      </c>
      <c r="H73" s="142"/>
    </row>
    <row r="74" spans="1:8" s="54" customFormat="1" ht="84.95" customHeight="1" x14ac:dyDescent="0.25">
      <c r="A74" s="62" t="s">
        <v>138</v>
      </c>
      <c r="B74" s="52" t="s">
        <v>57</v>
      </c>
      <c r="C74" s="53" t="s">
        <v>31</v>
      </c>
      <c r="D74" s="137"/>
      <c r="E74" s="84">
        <v>4650</v>
      </c>
      <c r="F74" s="83"/>
      <c r="G74" s="85">
        <v>4650</v>
      </c>
      <c r="H74" s="143"/>
    </row>
    <row r="75" spans="1:8" s="1" customFormat="1" ht="82.5" x14ac:dyDescent="0.25">
      <c r="A75" s="63" t="s">
        <v>139</v>
      </c>
      <c r="B75" s="17" t="s">
        <v>38</v>
      </c>
      <c r="C75" s="53" t="s">
        <v>31</v>
      </c>
      <c r="D75" s="144">
        <v>6345000</v>
      </c>
      <c r="E75" s="86">
        <v>57000</v>
      </c>
      <c r="F75" s="83"/>
      <c r="G75" s="87">
        <f t="shared" ref="G75:G106" si="2">E75</f>
        <v>57000</v>
      </c>
      <c r="H75" s="148">
        <f>D75-SUM(E75:E184)</f>
        <v>1132563</v>
      </c>
    </row>
    <row r="76" spans="1:8" s="1" customFormat="1" ht="82.5" x14ac:dyDescent="0.25">
      <c r="A76" s="63" t="s">
        <v>140</v>
      </c>
      <c r="B76" s="17" t="s">
        <v>38</v>
      </c>
      <c r="C76" s="53" t="s">
        <v>31</v>
      </c>
      <c r="D76" s="145"/>
      <c r="E76" s="86">
        <v>68417</v>
      </c>
      <c r="F76" s="83"/>
      <c r="G76" s="87">
        <f t="shared" si="2"/>
        <v>68417</v>
      </c>
      <c r="H76" s="149"/>
    </row>
    <row r="77" spans="1:8" s="1" customFormat="1" ht="82.5" x14ac:dyDescent="0.25">
      <c r="A77" s="63" t="s">
        <v>141</v>
      </c>
      <c r="B77" s="17" t="s">
        <v>38</v>
      </c>
      <c r="C77" s="16" t="s">
        <v>41</v>
      </c>
      <c r="D77" s="145"/>
      <c r="E77" s="86">
        <v>70500</v>
      </c>
      <c r="F77" s="83"/>
      <c r="G77" s="87">
        <f t="shared" si="2"/>
        <v>70500</v>
      </c>
      <c r="H77" s="149"/>
    </row>
    <row r="78" spans="1:8" s="1" customFormat="1" ht="82.5" x14ac:dyDescent="0.25">
      <c r="A78" s="63" t="s">
        <v>142</v>
      </c>
      <c r="B78" s="17" t="s">
        <v>38</v>
      </c>
      <c r="C78" s="16" t="s">
        <v>41</v>
      </c>
      <c r="D78" s="145"/>
      <c r="E78" s="86">
        <v>74900</v>
      </c>
      <c r="F78" s="83"/>
      <c r="G78" s="87">
        <f t="shared" si="2"/>
        <v>74900</v>
      </c>
      <c r="H78" s="149"/>
    </row>
    <row r="79" spans="1:8" s="1" customFormat="1" ht="82.5" x14ac:dyDescent="0.25">
      <c r="A79" s="63" t="s">
        <v>143</v>
      </c>
      <c r="B79" s="17" t="s">
        <v>38</v>
      </c>
      <c r="C79" s="16" t="s">
        <v>41</v>
      </c>
      <c r="D79" s="145"/>
      <c r="E79" s="86">
        <v>35000</v>
      </c>
      <c r="F79" s="83"/>
      <c r="G79" s="87">
        <f t="shared" si="2"/>
        <v>35000</v>
      </c>
      <c r="H79" s="149"/>
    </row>
    <row r="80" spans="1:8" s="1" customFormat="1" ht="82.5" x14ac:dyDescent="0.25">
      <c r="A80" s="63" t="s">
        <v>144</v>
      </c>
      <c r="B80" s="17" t="s">
        <v>38</v>
      </c>
      <c r="C80" s="16" t="s">
        <v>41</v>
      </c>
      <c r="D80" s="145"/>
      <c r="E80" s="86">
        <v>98600</v>
      </c>
      <c r="F80" s="83"/>
      <c r="G80" s="87">
        <f t="shared" si="2"/>
        <v>98600</v>
      </c>
      <c r="H80" s="149"/>
    </row>
    <row r="81" spans="1:8" s="1" customFormat="1" ht="82.5" x14ac:dyDescent="0.25">
      <c r="A81" s="63" t="s">
        <v>145</v>
      </c>
      <c r="B81" s="17" t="s">
        <v>38</v>
      </c>
      <c r="C81" s="16" t="s">
        <v>41</v>
      </c>
      <c r="D81" s="145"/>
      <c r="E81" s="86">
        <v>77280</v>
      </c>
      <c r="F81" s="83"/>
      <c r="G81" s="87">
        <f t="shared" si="2"/>
        <v>77280</v>
      </c>
      <c r="H81" s="149"/>
    </row>
    <row r="82" spans="1:8" s="1" customFormat="1" ht="82.5" x14ac:dyDescent="0.25">
      <c r="A82" s="63" t="s">
        <v>146</v>
      </c>
      <c r="B82" s="17" t="s">
        <v>38</v>
      </c>
      <c r="C82" s="16" t="s">
        <v>41</v>
      </c>
      <c r="D82" s="145"/>
      <c r="E82" s="86">
        <v>80000</v>
      </c>
      <c r="F82" s="83"/>
      <c r="G82" s="87">
        <f t="shared" si="2"/>
        <v>80000</v>
      </c>
      <c r="H82" s="149"/>
    </row>
    <row r="83" spans="1:8" s="1" customFormat="1" ht="82.5" x14ac:dyDescent="0.25">
      <c r="A83" s="63" t="s">
        <v>147</v>
      </c>
      <c r="B83" s="17" t="s">
        <v>38</v>
      </c>
      <c r="C83" s="16" t="s">
        <v>41</v>
      </c>
      <c r="D83" s="145"/>
      <c r="E83" s="86">
        <v>100000</v>
      </c>
      <c r="F83" s="83"/>
      <c r="G83" s="87">
        <f t="shared" si="2"/>
        <v>100000</v>
      </c>
      <c r="H83" s="149"/>
    </row>
    <row r="84" spans="1:8" s="1" customFormat="1" ht="82.5" x14ac:dyDescent="0.25">
      <c r="A84" s="63" t="s">
        <v>148</v>
      </c>
      <c r="B84" s="17" t="s">
        <v>38</v>
      </c>
      <c r="C84" s="16" t="s">
        <v>41</v>
      </c>
      <c r="D84" s="145"/>
      <c r="E84" s="86">
        <v>57600</v>
      </c>
      <c r="F84" s="83"/>
      <c r="G84" s="87">
        <f t="shared" si="2"/>
        <v>57600</v>
      </c>
      <c r="H84" s="149"/>
    </row>
    <row r="85" spans="1:8" s="1" customFormat="1" ht="78.75" customHeight="1" x14ac:dyDescent="0.25">
      <c r="A85" s="51" t="s">
        <v>149</v>
      </c>
      <c r="B85" s="17" t="s">
        <v>38</v>
      </c>
      <c r="C85" s="16" t="s">
        <v>41</v>
      </c>
      <c r="D85" s="145"/>
      <c r="E85" s="86">
        <v>72500</v>
      </c>
      <c r="F85" s="83"/>
      <c r="G85" s="87">
        <f t="shared" si="2"/>
        <v>72500</v>
      </c>
      <c r="H85" s="149"/>
    </row>
    <row r="86" spans="1:8" s="1" customFormat="1" ht="82.5" customHeight="1" x14ac:dyDescent="0.25">
      <c r="A86" s="63" t="s">
        <v>150</v>
      </c>
      <c r="B86" s="17" t="s">
        <v>19</v>
      </c>
      <c r="C86" s="16" t="s">
        <v>31</v>
      </c>
      <c r="D86" s="146"/>
      <c r="E86" s="86">
        <v>15568</v>
      </c>
      <c r="F86" s="83"/>
      <c r="G86" s="87">
        <f t="shared" si="2"/>
        <v>15568</v>
      </c>
      <c r="H86" s="150"/>
    </row>
    <row r="87" spans="1:8" s="1" customFormat="1" ht="82.5" customHeight="1" x14ac:dyDescent="0.25">
      <c r="A87" s="63" t="s">
        <v>151</v>
      </c>
      <c r="B87" s="17" t="s">
        <v>19</v>
      </c>
      <c r="C87" s="16" t="s">
        <v>31</v>
      </c>
      <c r="D87" s="146"/>
      <c r="E87" s="86">
        <v>55840</v>
      </c>
      <c r="F87" s="83"/>
      <c r="G87" s="87">
        <f t="shared" si="2"/>
        <v>55840</v>
      </c>
      <c r="H87" s="150"/>
    </row>
    <row r="88" spans="1:8" s="1" customFormat="1" ht="82.5" customHeight="1" x14ac:dyDescent="0.25">
      <c r="A88" s="63" t="s">
        <v>152</v>
      </c>
      <c r="B88" s="17" t="s">
        <v>19</v>
      </c>
      <c r="C88" s="16" t="s">
        <v>31</v>
      </c>
      <c r="D88" s="146"/>
      <c r="E88" s="86">
        <v>72000</v>
      </c>
      <c r="F88" s="83"/>
      <c r="G88" s="87">
        <f t="shared" si="2"/>
        <v>72000</v>
      </c>
      <c r="H88" s="150"/>
    </row>
    <row r="89" spans="1:8" s="1" customFormat="1" ht="82.5" customHeight="1" x14ac:dyDescent="0.25">
      <c r="A89" s="63" t="s">
        <v>153</v>
      </c>
      <c r="B89" s="17" t="s">
        <v>19</v>
      </c>
      <c r="C89" s="16" t="s">
        <v>31</v>
      </c>
      <c r="D89" s="146"/>
      <c r="E89" s="86">
        <v>42000</v>
      </c>
      <c r="F89" s="83"/>
      <c r="G89" s="87">
        <f t="shared" si="2"/>
        <v>42000</v>
      </c>
      <c r="H89" s="150"/>
    </row>
    <row r="90" spans="1:8" s="1" customFormat="1" ht="82.5" customHeight="1" x14ac:dyDescent="0.25">
      <c r="A90" s="63" t="s">
        <v>154</v>
      </c>
      <c r="B90" s="17" t="s">
        <v>19</v>
      </c>
      <c r="C90" s="16" t="s">
        <v>31</v>
      </c>
      <c r="D90" s="146"/>
      <c r="E90" s="86">
        <v>80000</v>
      </c>
      <c r="F90" s="83"/>
      <c r="G90" s="87">
        <f t="shared" si="2"/>
        <v>80000</v>
      </c>
      <c r="H90" s="150"/>
    </row>
    <row r="91" spans="1:8" s="1" customFormat="1" ht="82.5" customHeight="1" x14ac:dyDescent="0.25">
      <c r="A91" s="63" t="s">
        <v>155</v>
      </c>
      <c r="B91" s="17" t="s">
        <v>19</v>
      </c>
      <c r="C91" s="16" t="s">
        <v>31</v>
      </c>
      <c r="D91" s="146"/>
      <c r="E91" s="86">
        <v>25254</v>
      </c>
      <c r="F91" s="83"/>
      <c r="G91" s="87">
        <f t="shared" si="2"/>
        <v>25254</v>
      </c>
      <c r="H91" s="150"/>
    </row>
    <row r="92" spans="1:8" s="1" customFormat="1" ht="82.5" customHeight="1" x14ac:dyDescent="0.25">
      <c r="A92" s="63" t="s">
        <v>156</v>
      </c>
      <c r="B92" s="17" t="s">
        <v>19</v>
      </c>
      <c r="C92" s="16" t="s">
        <v>31</v>
      </c>
      <c r="D92" s="146"/>
      <c r="E92" s="86">
        <v>55815</v>
      </c>
      <c r="F92" s="83"/>
      <c r="G92" s="87">
        <f t="shared" si="2"/>
        <v>55815</v>
      </c>
      <c r="H92" s="150"/>
    </row>
    <row r="93" spans="1:8" s="1" customFormat="1" ht="82.5" customHeight="1" x14ac:dyDescent="0.25">
      <c r="A93" s="63" t="s">
        <v>157</v>
      </c>
      <c r="B93" s="17" t="s">
        <v>19</v>
      </c>
      <c r="C93" s="16" t="s">
        <v>31</v>
      </c>
      <c r="D93" s="146"/>
      <c r="E93" s="86">
        <v>26901</v>
      </c>
      <c r="F93" s="83"/>
      <c r="G93" s="87">
        <f t="shared" si="2"/>
        <v>26901</v>
      </c>
      <c r="H93" s="150"/>
    </row>
    <row r="94" spans="1:8" s="1" customFormat="1" ht="82.5" customHeight="1" x14ac:dyDescent="0.25">
      <c r="A94" s="63" t="s">
        <v>158</v>
      </c>
      <c r="B94" s="17" t="s">
        <v>19</v>
      </c>
      <c r="C94" s="16" t="s">
        <v>31</v>
      </c>
      <c r="D94" s="146"/>
      <c r="E94" s="86">
        <v>21000</v>
      </c>
      <c r="F94" s="83"/>
      <c r="G94" s="87">
        <f t="shared" si="2"/>
        <v>21000</v>
      </c>
      <c r="H94" s="150"/>
    </row>
    <row r="95" spans="1:8" s="1" customFormat="1" ht="82.5" customHeight="1" x14ac:dyDescent="0.25">
      <c r="A95" s="63" t="s">
        <v>159</v>
      </c>
      <c r="B95" s="17" t="s">
        <v>19</v>
      </c>
      <c r="C95" s="16" t="s">
        <v>31</v>
      </c>
      <c r="D95" s="146"/>
      <c r="E95" s="86">
        <v>60000</v>
      </c>
      <c r="F95" s="83"/>
      <c r="G95" s="87">
        <f t="shared" si="2"/>
        <v>60000</v>
      </c>
      <c r="H95" s="150"/>
    </row>
    <row r="96" spans="1:8" s="1" customFormat="1" ht="82.5" customHeight="1" x14ac:dyDescent="0.25">
      <c r="A96" s="63" t="s">
        <v>160</v>
      </c>
      <c r="B96" s="17" t="s">
        <v>19</v>
      </c>
      <c r="C96" s="16" t="s">
        <v>31</v>
      </c>
      <c r="D96" s="146"/>
      <c r="E96" s="86">
        <v>50142</v>
      </c>
      <c r="F96" s="83"/>
      <c r="G96" s="87">
        <f t="shared" si="2"/>
        <v>50142</v>
      </c>
      <c r="H96" s="150"/>
    </row>
    <row r="97" spans="1:8" s="1" customFormat="1" ht="82.5" customHeight="1" x14ac:dyDescent="0.25">
      <c r="A97" s="63" t="s">
        <v>161</v>
      </c>
      <c r="B97" s="17" t="s">
        <v>19</v>
      </c>
      <c r="C97" s="16" t="s">
        <v>31</v>
      </c>
      <c r="D97" s="146"/>
      <c r="E97" s="86">
        <v>68000</v>
      </c>
      <c r="F97" s="83"/>
      <c r="G97" s="87">
        <f t="shared" si="2"/>
        <v>68000</v>
      </c>
      <c r="H97" s="150"/>
    </row>
    <row r="98" spans="1:8" s="1" customFormat="1" ht="82.5" customHeight="1" x14ac:dyDescent="0.25">
      <c r="A98" s="63" t="s">
        <v>162</v>
      </c>
      <c r="B98" s="17" t="s">
        <v>19</v>
      </c>
      <c r="C98" s="16" t="s">
        <v>31</v>
      </c>
      <c r="D98" s="146"/>
      <c r="E98" s="86">
        <v>24000</v>
      </c>
      <c r="F98" s="83"/>
      <c r="G98" s="87">
        <f t="shared" si="2"/>
        <v>24000</v>
      </c>
      <c r="H98" s="150"/>
    </row>
    <row r="99" spans="1:8" s="1" customFormat="1" ht="82.5" customHeight="1" x14ac:dyDescent="0.25">
      <c r="A99" s="63" t="s">
        <v>163</v>
      </c>
      <c r="B99" s="17" t="s">
        <v>19</v>
      </c>
      <c r="C99" s="16" t="s">
        <v>31</v>
      </c>
      <c r="D99" s="146"/>
      <c r="E99" s="86">
        <v>89500</v>
      </c>
      <c r="F99" s="83"/>
      <c r="G99" s="87">
        <f t="shared" si="2"/>
        <v>89500</v>
      </c>
      <c r="H99" s="150"/>
    </row>
    <row r="100" spans="1:8" s="1" customFormat="1" ht="82.5" customHeight="1" x14ac:dyDescent="0.25">
      <c r="A100" s="63" t="s">
        <v>164</v>
      </c>
      <c r="B100" s="17" t="s">
        <v>19</v>
      </c>
      <c r="C100" s="16" t="s">
        <v>31</v>
      </c>
      <c r="D100" s="146"/>
      <c r="E100" s="86">
        <v>81300</v>
      </c>
      <c r="F100" s="83"/>
      <c r="G100" s="87">
        <f t="shared" si="2"/>
        <v>81300</v>
      </c>
      <c r="H100" s="150"/>
    </row>
    <row r="101" spans="1:8" s="1" customFormat="1" ht="82.5" customHeight="1" x14ac:dyDescent="0.25">
      <c r="A101" s="63" t="s">
        <v>165</v>
      </c>
      <c r="B101" s="17" t="s">
        <v>19</v>
      </c>
      <c r="C101" s="16" t="s">
        <v>31</v>
      </c>
      <c r="D101" s="146"/>
      <c r="E101" s="86">
        <v>60000</v>
      </c>
      <c r="F101" s="83"/>
      <c r="G101" s="87">
        <f t="shared" si="2"/>
        <v>60000</v>
      </c>
      <c r="H101" s="150"/>
    </row>
    <row r="102" spans="1:8" s="1" customFormat="1" ht="82.5" customHeight="1" x14ac:dyDescent="0.25">
      <c r="A102" s="63" t="s">
        <v>166</v>
      </c>
      <c r="B102" s="17" t="s">
        <v>19</v>
      </c>
      <c r="C102" s="16" t="s">
        <v>31</v>
      </c>
      <c r="D102" s="146"/>
      <c r="E102" s="86">
        <v>35000</v>
      </c>
      <c r="F102" s="83"/>
      <c r="G102" s="87">
        <f t="shared" si="2"/>
        <v>35000</v>
      </c>
      <c r="H102" s="150"/>
    </row>
    <row r="103" spans="1:8" s="1" customFormat="1" ht="82.5" customHeight="1" x14ac:dyDescent="0.25">
      <c r="A103" s="63" t="s">
        <v>167</v>
      </c>
      <c r="B103" s="17" t="s">
        <v>19</v>
      </c>
      <c r="C103" s="16" t="s">
        <v>31</v>
      </c>
      <c r="D103" s="146"/>
      <c r="E103" s="86">
        <v>55200</v>
      </c>
      <c r="F103" s="83"/>
      <c r="G103" s="87">
        <f t="shared" si="2"/>
        <v>55200</v>
      </c>
      <c r="H103" s="150"/>
    </row>
    <row r="104" spans="1:8" s="1" customFormat="1" ht="82.5" customHeight="1" x14ac:dyDescent="0.25">
      <c r="A104" s="63" t="s">
        <v>168</v>
      </c>
      <c r="B104" s="17" t="s">
        <v>19</v>
      </c>
      <c r="C104" s="16" t="s">
        <v>31</v>
      </c>
      <c r="D104" s="146"/>
      <c r="E104" s="86">
        <v>57680</v>
      </c>
      <c r="F104" s="83"/>
      <c r="G104" s="87">
        <f t="shared" si="2"/>
        <v>57680</v>
      </c>
      <c r="H104" s="150"/>
    </row>
    <row r="105" spans="1:8" s="1" customFormat="1" ht="82.5" customHeight="1" x14ac:dyDescent="0.25">
      <c r="A105" s="63" t="s">
        <v>169</v>
      </c>
      <c r="B105" s="17" t="s">
        <v>19</v>
      </c>
      <c r="C105" s="16" t="s">
        <v>31</v>
      </c>
      <c r="D105" s="146"/>
      <c r="E105" s="86">
        <v>3499</v>
      </c>
      <c r="F105" s="83"/>
      <c r="G105" s="87">
        <f t="shared" si="2"/>
        <v>3499</v>
      </c>
      <c r="H105" s="150"/>
    </row>
    <row r="106" spans="1:8" s="1" customFormat="1" ht="82.5" customHeight="1" x14ac:dyDescent="0.25">
      <c r="A106" s="63" t="s">
        <v>170</v>
      </c>
      <c r="B106" s="17" t="s">
        <v>19</v>
      </c>
      <c r="C106" s="16" t="s">
        <v>31</v>
      </c>
      <c r="D106" s="146"/>
      <c r="E106" s="86">
        <v>48840</v>
      </c>
      <c r="F106" s="83"/>
      <c r="G106" s="87">
        <f t="shared" si="2"/>
        <v>48840</v>
      </c>
      <c r="H106" s="150"/>
    </row>
    <row r="107" spans="1:8" s="1" customFormat="1" ht="82.5" customHeight="1" x14ac:dyDescent="0.25">
      <c r="A107" s="63" t="s">
        <v>155</v>
      </c>
      <c r="B107" s="17" t="s">
        <v>19</v>
      </c>
      <c r="C107" s="16" t="s">
        <v>31</v>
      </c>
      <c r="D107" s="146"/>
      <c r="E107" s="86">
        <v>33750</v>
      </c>
      <c r="F107" s="83"/>
      <c r="G107" s="88">
        <v>33750</v>
      </c>
      <c r="H107" s="150"/>
    </row>
    <row r="108" spans="1:8" s="1" customFormat="1" ht="82.5" customHeight="1" x14ac:dyDescent="0.25">
      <c r="A108" s="63" t="s">
        <v>171</v>
      </c>
      <c r="B108" s="17" t="s">
        <v>19</v>
      </c>
      <c r="C108" s="16" t="s">
        <v>31</v>
      </c>
      <c r="D108" s="146"/>
      <c r="E108" s="86">
        <v>56400</v>
      </c>
      <c r="F108" s="83"/>
      <c r="G108" s="88">
        <v>56400</v>
      </c>
      <c r="H108" s="150"/>
    </row>
    <row r="109" spans="1:8" s="1" customFormat="1" ht="82.5" customHeight="1" x14ac:dyDescent="0.25">
      <c r="A109" s="63" t="s">
        <v>172</v>
      </c>
      <c r="B109" s="17" t="s">
        <v>19</v>
      </c>
      <c r="C109" s="16" t="s">
        <v>31</v>
      </c>
      <c r="D109" s="146"/>
      <c r="E109" s="86">
        <v>92400</v>
      </c>
      <c r="F109" s="83"/>
      <c r="G109" s="88">
        <v>92400</v>
      </c>
      <c r="H109" s="150"/>
    </row>
    <row r="110" spans="1:8" s="1" customFormat="1" ht="82.5" customHeight="1" x14ac:dyDescent="0.25">
      <c r="A110" s="63" t="s">
        <v>173</v>
      </c>
      <c r="B110" s="17" t="s">
        <v>19</v>
      </c>
      <c r="C110" s="16" t="s">
        <v>31</v>
      </c>
      <c r="D110" s="146"/>
      <c r="E110" s="86">
        <v>60000</v>
      </c>
      <c r="F110" s="83"/>
      <c r="G110" s="88">
        <v>60000</v>
      </c>
      <c r="H110" s="150"/>
    </row>
    <row r="111" spans="1:8" s="1" customFormat="1" ht="82.5" customHeight="1" x14ac:dyDescent="0.25">
      <c r="A111" s="63" t="s">
        <v>174</v>
      </c>
      <c r="B111" s="17" t="s">
        <v>19</v>
      </c>
      <c r="C111" s="16" t="s">
        <v>31</v>
      </c>
      <c r="D111" s="146"/>
      <c r="E111" s="86">
        <v>100700</v>
      </c>
      <c r="F111" s="83"/>
      <c r="G111" s="88">
        <v>100700</v>
      </c>
      <c r="H111" s="150"/>
    </row>
    <row r="112" spans="1:8" s="1" customFormat="1" ht="82.5" customHeight="1" x14ac:dyDescent="0.25">
      <c r="A112" s="63" t="s">
        <v>175</v>
      </c>
      <c r="B112" s="17" t="s">
        <v>19</v>
      </c>
      <c r="C112" s="16" t="s">
        <v>31</v>
      </c>
      <c r="D112" s="146"/>
      <c r="E112" s="86">
        <v>73700</v>
      </c>
      <c r="F112" s="83"/>
      <c r="G112" s="88">
        <v>73700</v>
      </c>
      <c r="H112" s="150"/>
    </row>
    <row r="113" spans="1:8" s="1" customFormat="1" ht="82.5" customHeight="1" x14ac:dyDescent="0.25">
      <c r="A113" s="63" t="s">
        <v>176</v>
      </c>
      <c r="B113" s="17" t="s">
        <v>19</v>
      </c>
      <c r="C113" s="16" t="s">
        <v>31</v>
      </c>
      <c r="D113" s="146"/>
      <c r="E113" s="86">
        <v>52500</v>
      </c>
      <c r="F113" s="83"/>
      <c r="G113" s="88">
        <v>52500</v>
      </c>
      <c r="H113" s="150"/>
    </row>
    <row r="114" spans="1:8" s="1" customFormat="1" ht="82.5" customHeight="1" x14ac:dyDescent="0.25">
      <c r="A114" s="63" t="s">
        <v>177</v>
      </c>
      <c r="B114" s="17" t="s">
        <v>19</v>
      </c>
      <c r="C114" s="16" t="s">
        <v>31</v>
      </c>
      <c r="D114" s="146"/>
      <c r="E114" s="86">
        <v>25800</v>
      </c>
      <c r="F114" s="83"/>
      <c r="G114" s="88">
        <v>25800</v>
      </c>
      <c r="H114" s="150"/>
    </row>
    <row r="115" spans="1:8" s="1" customFormat="1" ht="82.5" customHeight="1" x14ac:dyDescent="0.25">
      <c r="A115" s="63" t="s">
        <v>178</v>
      </c>
      <c r="B115" s="17" t="s">
        <v>19</v>
      </c>
      <c r="C115" s="16" t="s">
        <v>31</v>
      </c>
      <c r="D115" s="146"/>
      <c r="E115" s="86">
        <v>61500</v>
      </c>
      <c r="F115" s="83"/>
      <c r="G115" s="88">
        <v>61500</v>
      </c>
      <c r="H115" s="150"/>
    </row>
    <row r="116" spans="1:8" s="1" customFormat="1" ht="82.5" customHeight="1" x14ac:dyDescent="0.25">
      <c r="A116" s="63" t="s">
        <v>179</v>
      </c>
      <c r="B116" s="17" t="s">
        <v>19</v>
      </c>
      <c r="C116" s="16" t="s">
        <v>31</v>
      </c>
      <c r="D116" s="146"/>
      <c r="E116" s="86">
        <v>47600</v>
      </c>
      <c r="F116" s="83"/>
      <c r="G116" s="88">
        <v>47600</v>
      </c>
      <c r="H116" s="150"/>
    </row>
    <row r="117" spans="1:8" s="1" customFormat="1" ht="82.5" customHeight="1" x14ac:dyDescent="0.25">
      <c r="A117" s="63" t="s">
        <v>180</v>
      </c>
      <c r="B117" s="17" t="s">
        <v>19</v>
      </c>
      <c r="C117" s="16" t="s">
        <v>31</v>
      </c>
      <c r="D117" s="146"/>
      <c r="E117" s="86">
        <v>60000</v>
      </c>
      <c r="F117" s="83"/>
      <c r="G117" s="88">
        <v>60000</v>
      </c>
      <c r="H117" s="150"/>
    </row>
    <row r="118" spans="1:8" s="1" customFormat="1" ht="82.5" customHeight="1" x14ac:dyDescent="0.25">
      <c r="A118" s="63" t="s">
        <v>181</v>
      </c>
      <c r="B118" s="17" t="s">
        <v>19</v>
      </c>
      <c r="C118" s="16" t="s">
        <v>31</v>
      </c>
      <c r="D118" s="146"/>
      <c r="E118" s="86">
        <v>39200</v>
      </c>
      <c r="F118" s="83"/>
      <c r="G118" s="88">
        <v>39200</v>
      </c>
      <c r="H118" s="150"/>
    </row>
    <row r="119" spans="1:8" s="1" customFormat="1" ht="82.5" customHeight="1" x14ac:dyDescent="0.25">
      <c r="A119" s="63" t="s">
        <v>182</v>
      </c>
      <c r="B119" s="17" t="s">
        <v>19</v>
      </c>
      <c r="C119" s="16" t="s">
        <v>31</v>
      </c>
      <c r="D119" s="146"/>
      <c r="E119" s="86">
        <v>51600</v>
      </c>
      <c r="F119" s="83"/>
      <c r="G119" s="88">
        <v>51600</v>
      </c>
      <c r="H119" s="150"/>
    </row>
    <row r="120" spans="1:8" s="1" customFormat="1" ht="82.5" customHeight="1" x14ac:dyDescent="0.25">
      <c r="A120" s="63" t="s">
        <v>183</v>
      </c>
      <c r="B120" s="17" t="s">
        <v>19</v>
      </c>
      <c r="C120" s="16" t="s">
        <v>31</v>
      </c>
      <c r="D120" s="146"/>
      <c r="E120" s="86">
        <v>24444</v>
      </c>
      <c r="F120" s="83"/>
      <c r="G120" s="88">
        <v>24444</v>
      </c>
      <c r="H120" s="150"/>
    </row>
    <row r="121" spans="1:8" s="1" customFormat="1" ht="82.5" customHeight="1" x14ac:dyDescent="0.25">
      <c r="A121" s="63" t="s">
        <v>184</v>
      </c>
      <c r="B121" s="17" t="s">
        <v>19</v>
      </c>
      <c r="C121" s="16" t="s">
        <v>31</v>
      </c>
      <c r="D121" s="146"/>
      <c r="E121" s="86">
        <v>72500</v>
      </c>
      <c r="F121" s="83"/>
      <c r="G121" s="88">
        <v>72500</v>
      </c>
      <c r="H121" s="150"/>
    </row>
    <row r="122" spans="1:8" s="1" customFormat="1" ht="82.5" customHeight="1" x14ac:dyDescent="0.25">
      <c r="A122" s="63" t="s">
        <v>185</v>
      </c>
      <c r="B122" s="17" t="s">
        <v>19</v>
      </c>
      <c r="C122" s="16" t="s">
        <v>31</v>
      </c>
      <c r="D122" s="146"/>
      <c r="E122" s="86">
        <v>40000</v>
      </c>
      <c r="F122" s="83"/>
      <c r="G122" s="88">
        <v>40000</v>
      </c>
      <c r="H122" s="150"/>
    </row>
    <row r="123" spans="1:8" s="1" customFormat="1" ht="82.5" customHeight="1" x14ac:dyDescent="0.25">
      <c r="A123" s="63" t="s">
        <v>186</v>
      </c>
      <c r="B123" s="17" t="s">
        <v>19</v>
      </c>
      <c r="C123" s="16" t="s">
        <v>31</v>
      </c>
      <c r="D123" s="146"/>
      <c r="E123" s="86">
        <v>37500</v>
      </c>
      <c r="F123" s="83"/>
      <c r="G123" s="88">
        <v>37500</v>
      </c>
      <c r="H123" s="150"/>
    </row>
    <row r="124" spans="1:8" s="1" customFormat="1" ht="82.5" customHeight="1" x14ac:dyDescent="0.25">
      <c r="A124" s="63" t="s">
        <v>187</v>
      </c>
      <c r="B124" s="17" t="s">
        <v>19</v>
      </c>
      <c r="C124" s="16" t="s">
        <v>31</v>
      </c>
      <c r="D124" s="146"/>
      <c r="E124" s="86">
        <v>4655</v>
      </c>
      <c r="F124" s="83"/>
      <c r="G124" s="88">
        <v>4655</v>
      </c>
      <c r="H124" s="150"/>
    </row>
    <row r="125" spans="1:8" s="1" customFormat="1" ht="82.5" customHeight="1" x14ac:dyDescent="0.25">
      <c r="A125" s="63" t="s">
        <v>188</v>
      </c>
      <c r="B125" s="17" t="s">
        <v>19</v>
      </c>
      <c r="C125" s="16" t="s">
        <v>31</v>
      </c>
      <c r="D125" s="146"/>
      <c r="E125" s="86">
        <v>19510</v>
      </c>
      <c r="F125" s="83"/>
      <c r="G125" s="88">
        <v>19510</v>
      </c>
      <c r="H125" s="150"/>
    </row>
    <row r="126" spans="1:8" s="1" customFormat="1" ht="82.5" customHeight="1" x14ac:dyDescent="0.25">
      <c r="A126" s="63" t="s">
        <v>189</v>
      </c>
      <c r="B126" s="17" t="s">
        <v>19</v>
      </c>
      <c r="C126" s="16" t="s">
        <v>31</v>
      </c>
      <c r="D126" s="146"/>
      <c r="E126" s="86">
        <v>40000</v>
      </c>
      <c r="F126" s="83"/>
      <c r="G126" s="88">
        <v>40000</v>
      </c>
      <c r="H126" s="150"/>
    </row>
    <row r="127" spans="1:8" s="1" customFormat="1" ht="82.5" customHeight="1" x14ac:dyDescent="0.25">
      <c r="A127" s="63" t="s">
        <v>190</v>
      </c>
      <c r="B127" s="17" t="s">
        <v>19</v>
      </c>
      <c r="C127" s="16" t="s">
        <v>31</v>
      </c>
      <c r="D127" s="146"/>
      <c r="E127" s="86">
        <v>14500</v>
      </c>
      <c r="F127" s="83"/>
      <c r="G127" s="88">
        <v>14500</v>
      </c>
      <c r="H127" s="150"/>
    </row>
    <row r="128" spans="1:8" s="1" customFormat="1" ht="82.5" customHeight="1" x14ac:dyDescent="0.25">
      <c r="A128" s="63" t="s">
        <v>191</v>
      </c>
      <c r="B128" s="17" t="s">
        <v>19</v>
      </c>
      <c r="C128" s="16" t="s">
        <v>31</v>
      </c>
      <c r="D128" s="146"/>
      <c r="E128" s="86">
        <v>74100</v>
      </c>
      <c r="F128" s="83"/>
      <c r="G128" s="88">
        <v>74100</v>
      </c>
      <c r="H128" s="150"/>
    </row>
    <row r="129" spans="1:8" s="1" customFormat="1" ht="82.5" customHeight="1" x14ac:dyDescent="0.25">
      <c r="A129" s="63" t="s">
        <v>192</v>
      </c>
      <c r="B129" s="17" t="s">
        <v>19</v>
      </c>
      <c r="C129" s="16" t="s">
        <v>31</v>
      </c>
      <c r="D129" s="146"/>
      <c r="E129" s="86">
        <v>3499</v>
      </c>
      <c r="F129" s="83"/>
      <c r="G129" s="88">
        <v>3499</v>
      </c>
      <c r="H129" s="150"/>
    </row>
    <row r="130" spans="1:8" s="1" customFormat="1" ht="82.5" customHeight="1" x14ac:dyDescent="0.25">
      <c r="A130" s="63" t="s">
        <v>193</v>
      </c>
      <c r="B130" s="17" t="s">
        <v>19</v>
      </c>
      <c r="C130" s="16" t="s">
        <v>31</v>
      </c>
      <c r="D130" s="146"/>
      <c r="E130" s="86">
        <v>14500</v>
      </c>
      <c r="F130" s="83"/>
      <c r="G130" s="88">
        <v>14500</v>
      </c>
      <c r="H130" s="150"/>
    </row>
    <row r="131" spans="1:8" s="1" customFormat="1" ht="82.5" customHeight="1" x14ac:dyDescent="0.25">
      <c r="A131" s="63" t="s">
        <v>194</v>
      </c>
      <c r="B131" s="17" t="s">
        <v>19</v>
      </c>
      <c r="C131" s="16" t="s">
        <v>31</v>
      </c>
      <c r="D131" s="146"/>
      <c r="E131" s="86">
        <v>57200</v>
      </c>
      <c r="F131" s="83"/>
      <c r="G131" s="88">
        <v>57200</v>
      </c>
      <c r="H131" s="150"/>
    </row>
    <row r="132" spans="1:8" s="1" customFormat="1" ht="82.5" customHeight="1" x14ac:dyDescent="0.25">
      <c r="A132" s="63" t="s">
        <v>195</v>
      </c>
      <c r="B132" s="17" t="s">
        <v>19</v>
      </c>
      <c r="C132" s="16" t="s">
        <v>31</v>
      </c>
      <c r="D132" s="146"/>
      <c r="E132" s="86">
        <v>29760</v>
      </c>
      <c r="F132" s="83"/>
      <c r="G132" s="88">
        <v>29760</v>
      </c>
      <c r="H132" s="150"/>
    </row>
    <row r="133" spans="1:8" s="1" customFormat="1" ht="82.5" customHeight="1" x14ac:dyDescent="0.25">
      <c r="A133" s="63" t="s">
        <v>196</v>
      </c>
      <c r="B133" s="17" t="s">
        <v>19</v>
      </c>
      <c r="C133" s="16" t="s">
        <v>31</v>
      </c>
      <c r="D133" s="146"/>
      <c r="E133" s="86">
        <v>59320</v>
      </c>
      <c r="F133" s="83"/>
      <c r="G133" s="88">
        <v>59320</v>
      </c>
      <c r="H133" s="150"/>
    </row>
    <row r="134" spans="1:8" s="1" customFormat="1" ht="82.5" customHeight="1" x14ac:dyDescent="0.25">
      <c r="A134" s="63" t="s">
        <v>197</v>
      </c>
      <c r="B134" s="17" t="s">
        <v>19</v>
      </c>
      <c r="C134" s="16" t="s">
        <v>31</v>
      </c>
      <c r="D134" s="146"/>
      <c r="E134" s="86">
        <v>99940</v>
      </c>
      <c r="F134" s="83"/>
      <c r="G134" s="88">
        <v>99940</v>
      </c>
      <c r="H134" s="150"/>
    </row>
    <row r="135" spans="1:8" s="1" customFormat="1" ht="82.5" customHeight="1" x14ac:dyDescent="0.25">
      <c r="A135" s="63" t="s">
        <v>198</v>
      </c>
      <c r="B135" s="17" t="s">
        <v>19</v>
      </c>
      <c r="C135" s="16" t="s">
        <v>31</v>
      </c>
      <c r="D135" s="146"/>
      <c r="E135" s="86">
        <v>39400</v>
      </c>
      <c r="F135" s="83"/>
      <c r="G135" s="88">
        <v>39400</v>
      </c>
      <c r="H135" s="150"/>
    </row>
    <row r="136" spans="1:8" s="1" customFormat="1" ht="82.5" customHeight="1" x14ac:dyDescent="0.25">
      <c r="A136" s="63" t="s">
        <v>199</v>
      </c>
      <c r="B136" s="17" t="s">
        <v>19</v>
      </c>
      <c r="C136" s="16" t="s">
        <v>31</v>
      </c>
      <c r="D136" s="146"/>
      <c r="E136" s="86">
        <v>60000</v>
      </c>
      <c r="F136" s="83"/>
      <c r="G136" s="88">
        <v>60000</v>
      </c>
      <c r="H136" s="150"/>
    </row>
    <row r="137" spans="1:8" s="1" customFormat="1" ht="82.5" customHeight="1" x14ac:dyDescent="0.25">
      <c r="A137" s="63" t="s">
        <v>200</v>
      </c>
      <c r="B137" s="17" t="s">
        <v>19</v>
      </c>
      <c r="C137" s="16" t="s">
        <v>31</v>
      </c>
      <c r="D137" s="146"/>
      <c r="E137" s="86">
        <v>2280</v>
      </c>
      <c r="F137" s="83"/>
      <c r="G137" s="88">
        <v>2280</v>
      </c>
      <c r="H137" s="150"/>
    </row>
    <row r="138" spans="1:8" s="1" customFormat="1" ht="82.5" customHeight="1" x14ac:dyDescent="0.25">
      <c r="A138" s="63" t="s">
        <v>201</v>
      </c>
      <c r="B138" s="17" t="s">
        <v>19</v>
      </c>
      <c r="C138" s="16" t="s">
        <v>31</v>
      </c>
      <c r="D138" s="146"/>
      <c r="E138" s="86">
        <v>16500</v>
      </c>
      <c r="F138" s="83"/>
      <c r="G138" s="88">
        <v>16500</v>
      </c>
      <c r="H138" s="150"/>
    </row>
    <row r="139" spans="1:8" s="1" customFormat="1" ht="82.5" customHeight="1" x14ac:dyDescent="0.25">
      <c r="A139" s="63" t="s">
        <v>202</v>
      </c>
      <c r="B139" s="17" t="s">
        <v>19</v>
      </c>
      <c r="C139" s="16" t="s">
        <v>31</v>
      </c>
      <c r="D139" s="146"/>
      <c r="E139" s="86">
        <v>20000</v>
      </c>
      <c r="F139" s="83"/>
      <c r="G139" s="88">
        <v>20000</v>
      </c>
      <c r="H139" s="150"/>
    </row>
    <row r="140" spans="1:8" s="1" customFormat="1" ht="82.5" customHeight="1" x14ac:dyDescent="0.25">
      <c r="A140" s="63" t="s">
        <v>203</v>
      </c>
      <c r="B140" s="17" t="s">
        <v>19</v>
      </c>
      <c r="C140" s="16" t="s">
        <v>31</v>
      </c>
      <c r="D140" s="146"/>
      <c r="E140" s="86">
        <v>87800</v>
      </c>
      <c r="F140" s="83"/>
      <c r="G140" s="88">
        <v>87800</v>
      </c>
      <c r="H140" s="150"/>
    </row>
    <row r="141" spans="1:8" s="1" customFormat="1" ht="82.5" customHeight="1" x14ac:dyDescent="0.25">
      <c r="A141" s="63" t="s">
        <v>204</v>
      </c>
      <c r="B141" s="17" t="s">
        <v>19</v>
      </c>
      <c r="C141" s="16" t="s">
        <v>31</v>
      </c>
      <c r="D141" s="146"/>
      <c r="E141" s="86">
        <v>55200</v>
      </c>
      <c r="F141" s="83"/>
      <c r="G141" s="88">
        <v>55200</v>
      </c>
      <c r="H141" s="150"/>
    </row>
    <row r="142" spans="1:8" s="1" customFormat="1" ht="82.5" customHeight="1" x14ac:dyDescent="0.25">
      <c r="A142" s="63" t="s">
        <v>155</v>
      </c>
      <c r="B142" s="17" t="s">
        <v>19</v>
      </c>
      <c r="C142" s="16" t="s">
        <v>31</v>
      </c>
      <c r="D142" s="146"/>
      <c r="E142" s="86">
        <v>33750</v>
      </c>
      <c r="F142" s="83"/>
      <c r="G142" s="88">
        <v>33750</v>
      </c>
      <c r="H142" s="150"/>
    </row>
    <row r="143" spans="1:8" s="1" customFormat="1" ht="82.5" customHeight="1" x14ac:dyDescent="0.25">
      <c r="A143" s="63" t="s">
        <v>205</v>
      </c>
      <c r="B143" s="17" t="s">
        <v>19</v>
      </c>
      <c r="C143" s="16" t="s">
        <v>31</v>
      </c>
      <c r="D143" s="146"/>
      <c r="E143" s="86">
        <v>60000</v>
      </c>
      <c r="F143" s="83"/>
      <c r="G143" s="88">
        <v>60000</v>
      </c>
      <c r="H143" s="150"/>
    </row>
    <row r="144" spans="1:8" s="1" customFormat="1" ht="82.5" customHeight="1" x14ac:dyDescent="0.25">
      <c r="A144" s="63" t="s">
        <v>206</v>
      </c>
      <c r="B144" s="17" t="s">
        <v>19</v>
      </c>
      <c r="C144" s="16" t="s">
        <v>31</v>
      </c>
      <c r="D144" s="146"/>
      <c r="E144" s="86">
        <v>21200</v>
      </c>
      <c r="F144" s="83"/>
      <c r="G144" s="88">
        <v>21200</v>
      </c>
      <c r="H144" s="150"/>
    </row>
    <row r="145" spans="1:8" s="1" customFormat="1" ht="82.5" customHeight="1" x14ac:dyDescent="0.25">
      <c r="A145" s="63" t="s">
        <v>207</v>
      </c>
      <c r="B145" s="17" t="s">
        <v>19</v>
      </c>
      <c r="C145" s="16" t="s">
        <v>31</v>
      </c>
      <c r="D145" s="146"/>
      <c r="E145" s="86">
        <v>46000</v>
      </c>
      <c r="F145" s="83"/>
      <c r="G145" s="88">
        <v>46000</v>
      </c>
      <c r="H145" s="150"/>
    </row>
    <row r="146" spans="1:8" s="1" customFormat="1" ht="82.5" customHeight="1" x14ac:dyDescent="0.25">
      <c r="A146" s="63" t="s">
        <v>208</v>
      </c>
      <c r="B146" s="17" t="s">
        <v>19</v>
      </c>
      <c r="C146" s="16" t="s">
        <v>31</v>
      </c>
      <c r="D146" s="146"/>
      <c r="E146" s="86">
        <v>8399</v>
      </c>
      <c r="F146" s="83"/>
      <c r="G146" s="88">
        <v>8399</v>
      </c>
      <c r="H146" s="150"/>
    </row>
    <row r="147" spans="1:8" s="1" customFormat="1" ht="82.5" customHeight="1" x14ac:dyDescent="0.25">
      <c r="A147" s="63" t="s">
        <v>209</v>
      </c>
      <c r="B147" s="17" t="s">
        <v>19</v>
      </c>
      <c r="C147" s="16" t="s">
        <v>31</v>
      </c>
      <c r="D147" s="146"/>
      <c r="E147" s="86">
        <v>65700</v>
      </c>
      <c r="F147" s="83"/>
      <c r="G147" s="88">
        <v>65700</v>
      </c>
      <c r="H147" s="150"/>
    </row>
    <row r="148" spans="1:8" s="1" customFormat="1" ht="82.5" customHeight="1" x14ac:dyDescent="0.25">
      <c r="A148" s="63" t="s">
        <v>210</v>
      </c>
      <c r="B148" s="17" t="s">
        <v>19</v>
      </c>
      <c r="C148" s="16" t="s">
        <v>31</v>
      </c>
      <c r="D148" s="146"/>
      <c r="E148" s="86">
        <v>30000</v>
      </c>
      <c r="F148" s="83"/>
      <c r="G148" s="88">
        <v>30000</v>
      </c>
      <c r="H148" s="150"/>
    </row>
    <row r="149" spans="1:8" s="1" customFormat="1" ht="82.5" customHeight="1" x14ac:dyDescent="0.25">
      <c r="A149" s="63" t="s">
        <v>211</v>
      </c>
      <c r="B149" s="17" t="s">
        <v>19</v>
      </c>
      <c r="C149" s="16" t="s">
        <v>31</v>
      </c>
      <c r="D149" s="146"/>
      <c r="E149" s="86">
        <v>25200</v>
      </c>
      <c r="F149" s="83"/>
      <c r="G149" s="88">
        <v>25200</v>
      </c>
      <c r="H149" s="150"/>
    </row>
    <row r="150" spans="1:8" s="1" customFormat="1" ht="82.5" customHeight="1" x14ac:dyDescent="0.25">
      <c r="A150" s="63" t="s">
        <v>212</v>
      </c>
      <c r="B150" s="17" t="s">
        <v>19</v>
      </c>
      <c r="C150" s="16" t="s">
        <v>31</v>
      </c>
      <c r="D150" s="146"/>
      <c r="E150" s="86">
        <v>77000</v>
      </c>
      <c r="F150" s="83"/>
      <c r="G150" s="88">
        <v>77000</v>
      </c>
      <c r="H150" s="150"/>
    </row>
    <row r="151" spans="1:8" s="1" customFormat="1" ht="82.5" customHeight="1" x14ac:dyDescent="0.25">
      <c r="A151" s="63" t="s">
        <v>213</v>
      </c>
      <c r="B151" s="17" t="s">
        <v>19</v>
      </c>
      <c r="C151" s="16" t="s">
        <v>31</v>
      </c>
      <c r="D151" s="146"/>
      <c r="E151" s="86">
        <v>1300</v>
      </c>
      <c r="F151" s="83"/>
      <c r="G151" s="88">
        <v>1300</v>
      </c>
      <c r="H151" s="150"/>
    </row>
    <row r="152" spans="1:8" s="1" customFormat="1" ht="82.5" customHeight="1" x14ac:dyDescent="0.25">
      <c r="A152" s="63" t="s">
        <v>214</v>
      </c>
      <c r="B152" s="17" t="s">
        <v>19</v>
      </c>
      <c r="C152" s="16" t="s">
        <v>31</v>
      </c>
      <c r="D152" s="146"/>
      <c r="E152" s="86">
        <v>60000</v>
      </c>
      <c r="F152" s="83"/>
      <c r="G152" s="88">
        <v>60000</v>
      </c>
      <c r="H152" s="150"/>
    </row>
    <row r="153" spans="1:8" s="1" customFormat="1" ht="82.5" customHeight="1" x14ac:dyDescent="0.25">
      <c r="A153" s="63" t="s">
        <v>215</v>
      </c>
      <c r="B153" s="17" t="s">
        <v>19</v>
      </c>
      <c r="C153" s="16" t="s">
        <v>31</v>
      </c>
      <c r="D153" s="146"/>
      <c r="E153" s="86">
        <v>9500</v>
      </c>
      <c r="F153" s="83"/>
      <c r="G153" s="88">
        <v>9500</v>
      </c>
      <c r="H153" s="150"/>
    </row>
    <row r="154" spans="1:8" s="1" customFormat="1" ht="82.5" customHeight="1" x14ac:dyDescent="0.25">
      <c r="A154" s="63" t="s">
        <v>216</v>
      </c>
      <c r="B154" s="17" t="s">
        <v>19</v>
      </c>
      <c r="C154" s="16" t="s">
        <v>31</v>
      </c>
      <c r="D154" s="146"/>
      <c r="E154" s="86">
        <v>70490</v>
      </c>
      <c r="F154" s="83"/>
      <c r="G154" s="88">
        <v>70490</v>
      </c>
      <c r="H154" s="150"/>
    </row>
    <row r="155" spans="1:8" s="1" customFormat="1" ht="82.5" customHeight="1" x14ac:dyDescent="0.25">
      <c r="A155" s="63" t="s">
        <v>217</v>
      </c>
      <c r="B155" s="17" t="s">
        <v>19</v>
      </c>
      <c r="C155" s="16" t="s">
        <v>31</v>
      </c>
      <c r="D155" s="146"/>
      <c r="E155" s="86">
        <v>16000</v>
      </c>
      <c r="F155" s="83"/>
      <c r="G155" s="88">
        <v>16000</v>
      </c>
      <c r="H155" s="150"/>
    </row>
    <row r="156" spans="1:8" s="1" customFormat="1" ht="82.5" customHeight="1" x14ac:dyDescent="0.25">
      <c r="A156" s="63" t="s">
        <v>211</v>
      </c>
      <c r="B156" s="17" t="s">
        <v>19</v>
      </c>
      <c r="C156" s="16" t="s">
        <v>31</v>
      </c>
      <c r="D156" s="146"/>
      <c r="E156" s="86">
        <v>2787</v>
      </c>
      <c r="F156" s="83"/>
      <c r="G156" s="88">
        <v>2787</v>
      </c>
      <c r="H156" s="150"/>
    </row>
    <row r="157" spans="1:8" s="1" customFormat="1" ht="82.5" customHeight="1" x14ac:dyDescent="0.25">
      <c r="A157" s="63" t="s">
        <v>218</v>
      </c>
      <c r="B157" s="17" t="s">
        <v>19</v>
      </c>
      <c r="C157" s="16" t="s">
        <v>31</v>
      </c>
      <c r="D157" s="146"/>
      <c r="E157" s="86">
        <v>36000</v>
      </c>
      <c r="F157" s="83"/>
      <c r="G157" s="88">
        <v>36000</v>
      </c>
      <c r="H157" s="150"/>
    </row>
    <row r="158" spans="1:8" s="1" customFormat="1" ht="82.5" customHeight="1" x14ac:dyDescent="0.25">
      <c r="A158" s="63" t="s">
        <v>219</v>
      </c>
      <c r="B158" s="17" t="s">
        <v>19</v>
      </c>
      <c r="C158" s="16" t="s">
        <v>31</v>
      </c>
      <c r="D158" s="146"/>
      <c r="E158" s="86">
        <v>6017</v>
      </c>
      <c r="F158" s="83"/>
      <c r="G158" s="88">
        <v>6017</v>
      </c>
      <c r="H158" s="150"/>
    </row>
    <row r="159" spans="1:8" s="1" customFormat="1" ht="82.5" customHeight="1" x14ac:dyDescent="0.25">
      <c r="A159" s="63" t="s">
        <v>220</v>
      </c>
      <c r="B159" s="17" t="s">
        <v>19</v>
      </c>
      <c r="C159" s="16" t="s">
        <v>31</v>
      </c>
      <c r="D159" s="146"/>
      <c r="E159" s="86">
        <v>80000</v>
      </c>
      <c r="F159" s="83"/>
      <c r="G159" s="88">
        <v>80000</v>
      </c>
      <c r="H159" s="150"/>
    </row>
    <row r="160" spans="1:8" s="1" customFormat="1" ht="82.5" customHeight="1" x14ac:dyDescent="0.25">
      <c r="A160" s="63" t="s">
        <v>221</v>
      </c>
      <c r="B160" s="17" t="s">
        <v>19</v>
      </c>
      <c r="C160" s="16" t="s">
        <v>31</v>
      </c>
      <c r="D160" s="146"/>
      <c r="E160" s="86">
        <v>36730</v>
      </c>
      <c r="F160" s="83"/>
      <c r="G160" s="88">
        <v>36730</v>
      </c>
      <c r="H160" s="150"/>
    </row>
    <row r="161" spans="1:8" s="1" customFormat="1" ht="82.5" customHeight="1" x14ac:dyDescent="0.25">
      <c r="A161" s="63" t="s">
        <v>222</v>
      </c>
      <c r="B161" s="17" t="s">
        <v>19</v>
      </c>
      <c r="C161" s="16" t="s">
        <v>31</v>
      </c>
      <c r="D161" s="146"/>
      <c r="E161" s="86">
        <v>50100</v>
      </c>
      <c r="F161" s="83"/>
      <c r="G161" s="88">
        <v>50100</v>
      </c>
      <c r="H161" s="150"/>
    </row>
    <row r="162" spans="1:8" s="1" customFormat="1" ht="82.5" customHeight="1" x14ac:dyDescent="0.25">
      <c r="A162" s="63" t="s">
        <v>223</v>
      </c>
      <c r="B162" s="17" t="s">
        <v>19</v>
      </c>
      <c r="C162" s="16" t="s">
        <v>31</v>
      </c>
      <c r="D162" s="146"/>
      <c r="E162" s="86">
        <v>16800</v>
      </c>
      <c r="F162" s="83"/>
      <c r="G162" s="88">
        <v>16800</v>
      </c>
      <c r="H162" s="150"/>
    </row>
    <row r="163" spans="1:8" s="1" customFormat="1" ht="82.5" customHeight="1" x14ac:dyDescent="0.25">
      <c r="A163" s="63" t="s">
        <v>224</v>
      </c>
      <c r="B163" s="17" t="s">
        <v>19</v>
      </c>
      <c r="C163" s="16" t="s">
        <v>31</v>
      </c>
      <c r="D163" s="146"/>
      <c r="E163" s="86">
        <v>100000</v>
      </c>
      <c r="F163" s="83"/>
      <c r="G163" s="88">
        <v>100000</v>
      </c>
      <c r="H163" s="150"/>
    </row>
    <row r="164" spans="1:8" s="1" customFormat="1" ht="82.5" customHeight="1" x14ac:dyDescent="0.25">
      <c r="A164" s="63" t="s">
        <v>225</v>
      </c>
      <c r="B164" s="17" t="s">
        <v>19</v>
      </c>
      <c r="C164" s="16" t="s">
        <v>31</v>
      </c>
      <c r="D164" s="146"/>
      <c r="E164" s="86">
        <v>15600</v>
      </c>
      <c r="F164" s="83"/>
      <c r="G164" s="88">
        <v>15600</v>
      </c>
      <c r="H164" s="150"/>
    </row>
    <row r="165" spans="1:8" s="1" customFormat="1" ht="82.5" customHeight="1" x14ac:dyDescent="0.25">
      <c r="A165" s="63" t="s">
        <v>226</v>
      </c>
      <c r="B165" s="17" t="s">
        <v>19</v>
      </c>
      <c r="C165" s="16" t="s">
        <v>31</v>
      </c>
      <c r="D165" s="146"/>
      <c r="E165" s="86">
        <v>52630</v>
      </c>
      <c r="F165" s="83"/>
      <c r="G165" s="88">
        <v>52630</v>
      </c>
      <c r="H165" s="150"/>
    </row>
    <row r="166" spans="1:8" s="1" customFormat="1" ht="82.5" customHeight="1" x14ac:dyDescent="0.25">
      <c r="A166" s="63" t="s">
        <v>227</v>
      </c>
      <c r="B166" s="17" t="s">
        <v>19</v>
      </c>
      <c r="C166" s="16" t="s">
        <v>31</v>
      </c>
      <c r="D166" s="146"/>
      <c r="E166" s="86">
        <v>72960</v>
      </c>
      <c r="F166" s="83"/>
      <c r="G166" s="88">
        <v>72960</v>
      </c>
      <c r="H166" s="150"/>
    </row>
    <row r="167" spans="1:8" s="1" customFormat="1" ht="82.5" customHeight="1" x14ac:dyDescent="0.25">
      <c r="A167" s="63" t="s">
        <v>228</v>
      </c>
      <c r="B167" s="17" t="s">
        <v>19</v>
      </c>
      <c r="C167" s="16" t="s">
        <v>31</v>
      </c>
      <c r="D167" s="146"/>
      <c r="E167" s="86">
        <v>69250</v>
      </c>
      <c r="F167" s="83"/>
      <c r="G167" s="88">
        <v>69250</v>
      </c>
      <c r="H167" s="150"/>
    </row>
    <row r="168" spans="1:8" s="1" customFormat="1" ht="82.5" customHeight="1" x14ac:dyDescent="0.25">
      <c r="A168" s="63" t="s">
        <v>229</v>
      </c>
      <c r="B168" s="17" t="s">
        <v>19</v>
      </c>
      <c r="C168" s="16" t="s">
        <v>31</v>
      </c>
      <c r="D168" s="146"/>
      <c r="E168" s="86">
        <v>4100</v>
      </c>
      <c r="F168" s="83"/>
      <c r="G168" s="88">
        <v>4100</v>
      </c>
      <c r="H168" s="150"/>
    </row>
    <row r="169" spans="1:8" s="1" customFormat="1" ht="82.5" customHeight="1" x14ac:dyDescent="0.25">
      <c r="A169" s="63" t="s">
        <v>230</v>
      </c>
      <c r="B169" s="17" t="s">
        <v>19</v>
      </c>
      <c r="C169" s="16" t="s">
        <v>31</v>
      </c>
      <c r="D169" s="146"/>
      <c r="E169" s="86">
        <v>48300</v>
      </c>
      <c r="F169" s="83"/>
      <c r="G169" s="88">
        <v>48300</v>
      </c>
      <c r="H169" s="150"/>
    </row>
    <row r="170" spans="1:8" s="1" customFormat="1" ht="82.5" customHeight="1" x14ac:dyDescent="0.25">
      <c r="A170" s="63" t="s">
        <v>231</v>
      </c>
      <c r="B170" s="17" t="s">
        <v>19</v>
      </c>
      <c r="C170" s="16" t="s">
        <v>31</v>
      </c>
      <c r="D170" s="146"/>
      <c r="E170" s="86">
        <v>45920</v>
      </c>
      <c r="F170" s="83"/>
      <c r="G170" s="88">
        <v>45920</v>
      </c>
      <c r="H170" s="150"/>
    </row>
    <row r="171" spans="1:8" s="1" customFormat="1" ht="82.5" customHeight="1" x14ac:dyDescent="0.25">
      <c r="A171" s="63" t="s">
        <v>232</v>
      </c>
      <c r="B171" s="17" t="s">
        <v>19</v>
      </c>
      <c r="C171" s="16" t="s">
        <v>31</v>
      </c>
      <c r="D171" s="146"/>
      <c r="E171" s="86">
        <v>47600</v>
      </c>
      <c r="F171" s="83"/>
      <c r="G171" s="88">
        <v>47600</v>
      </c>
      <c r="H171" s="150"/>
    </row>
    <row r="172" spans="1:8" s="1" customFormat="1" ht="82.5" customHeight="1" x14ac:dyDescent="0.25">
      <c r="A172" s="63" t="s">
        <v>233</v>
      </c>
      <c r="B172" s="17" t="s">
        <v>19</v>
      </c>
      <c r="C172" s="16" t="s">
        <v>31</v>
      </c>
      <c r="D172" s="146"/>
      <c r="E172" s="86">
        <v>88257</v>
      </c>
      <c r="F172" s="83"/>
      <c r="G172" s="88">
        <v>88257</v>
      </c>
      <c r="H172" s="150"/>
    </row>
    <row r="173" spans="1:8" s="1" customFormat="1" ht="82.5" customHeight="1" x14ac:dyDescent="0.25">
      <c r="A173" s="63" t="s">
        <v>234</v>
      </c>
      <c r="B173" s="17" t="s">
        <v>19</v>
      </c>
      <c r="C173" s="16" t="s">
        <v>31</v>
      </c>
      <c r="D173" s="146"/>
      <c r="E173" s="86">
        <v>18000</v>
      </c>
      <c r="F173" s="83"/>
      <c r="G173" s="88">
        <v>18000</v>
      </c>
      <c r="H173" s="150"/>
    </row>
    <row r="174" spans="1:8" s="1" customFormat="1" ht="82.5" customHeight="1" x14ac:dyDescent="0.25">
      <c r="A174" s="63" t="s">
        <v>235</v>
      </c>
      <c r="B174" s="17" t="s">
        <v>19</v>
      </c>
      <c r="C174" s="16" t="s">
        <v>31</v>
      </c>
      <c r="D174" s="146"/>
      <c r="E174" s="86">
        <v>40000</v>
      </c>
      <c r="F174" s="83"/>
      <c r="G174" s="88">
        <v>40000</v>
      </c>
      <c r="H174" s="150"/>
    </row>
    <row r="175" spans="1:8" s="1" customFormat="1" ht="82.5" customHeight="1" x14ac:dyDescent="0.25">
      <c r="A175" s="63" t="s">
        <v>236</v>
      </c>
      <c r="B175" s="17" t="s">
        <v>19</v>
      </c>
      <c r="C175" s="16" t="s">
        <v>31</v>
      </c>
      <c r="D175" s="146"/>
      <c r="E175" s="86">
        <v>40000</v>
      </c>
      <c r="F175" s="83"/>
      <c r="G175" s="88">
        <v>40000</v>
      </c>
      <c r="H175" s="150"/>
    </row>
    <row r="176" spans="1:8" s="1" customFormat="1" ht="82.5" customHeight="1" x14ac:dyDescent="0.25">
      <c r="A176" s="63" t="s">
        <v>237</v>
      </c>
      <c r="B176" s="17" t="s">
        <v>19</v>
      </c>
      <c r="C176" s="16" t="s">
        <v>31</v>
      </c>
      <c r="D176" s="146"/>
      <c r="E176" s="86">
        <v>30000</v>
      </c>
      <c r="F176" s="83"/>
      <c r="G176" s="88">
        <v>30000</v>
      </c>
      <c r="H176" s="150"/>
    </row>
    <row r="177" spans="1:8" s="1" customFormat="1" ht="82.5" customHeight="1" x14ac:dyDescent="0.25">
      <c r="A177" s="63" t="s">
        <v>238</v>
      </c>
      <c r="B177" s="17" t="s">
        <v>19</v>
      </c>
      <c r="C177" s="16" t="s">
        <v>31</v>
      </c>
      <c r="D177" s="146"/>
      <c r="E177" s="86">
        <v>49830</v>
      </c>
      <c r="F177" s="83"/>
      <c r="G177" s="88">
        <v>49830</v>
      </c>
      <c r="H177" s="150"/>
    </row>
    <row r="178" spans="1:8" s="1" customFormat="1" ht="82.5" customHeight="1" x14ac:dyDescent="0.25">
      <c r="A178" s="63" t="s">
        <v>239</v>
      </c>
      <c r="B178" s="17" t="s">
        <v>19</v>
      </c>
      <c r="C178" s="16" t="s">
        <v>31</v>
      </c>
      <c r="D178" s="146"/>
      <c r="E178" s="86">
        <v>3999</v>
      </c>
      <c r="F178" s="83"/>
      <c r="G178" s="88">
        <v>3999</v>
      </c>
      <c r="H178" s="150"/>
    </row>
    <row r="179" spans="1:8" s="1" customFormat="1" ht="82.5" customHeight="1" x14ac:dyDescent="0.25">
      <c r="A179" s="63" t="s">
        <v>240</v>
      </c>
      <c r="B179" s="17" t="s">
        <v>19</v>
      </c>
      <c r="C179" s="16" t="s">
        <v>31</v>
      </c>
      <c r="D179" s="146"/>
      <c r="E179" s="86">
        <v>80000</v>
      </c>
      <c r="F179" s="83"/>
      <c r="G179" s="88">
        <v>80000</v>
      </c>
      <c r="H179" s="150"/>
    </row>
    <row r="180" spans="1:8" s="1" customFormat="1" ht="82.5" customHeight="1" x14ac:dyDescent="0.25">
      <c r="A180" s="63" t="s">
        <v>241</v>
      </c>
      <c r="B180" s="17" t="s">
        <v>19</v>
      </c>
      <c r="C180" s="16" t="s">
        <v>31</v>
      </c>
      <c r="D180" s="146"/>
      <c r="E180" s="86">
        <v>59280</v>
      </c>
      <c r="F180" s="83"/>
      <c r="G180" s="88">
        <v>59280</v>
      </c>
      <c r="H180" s="150"/>
    </row>
    <row r="181" spans="1:8" s="1" customFormat="1" ht="82.5" customHeight="1" x14ac:dyDescent="0.25">
      <c r="A181" s="63" t="s">
        <v>242</v>
      </c>
      <c r="B181" s="17" t="s">
        <v>19</v>
      </c>
      <c r="C181" s="16" t="s">
        <v>31</v>
      </c>
      <c r="D181" s="146"/>
      <c r="E181" s="86">
        <v>61300</v>
      </c>
      <c r="F181" s="83"/>
      <c r="G181" s="88">
        <v>61300</v>
      </c>
      <c r="H181" s="150"/>
    </row>
    <row r="182" spans="1:8" s="1" customFormat="1" ht="82.5" customHeight="1" x14ac:dyDescent="0.25">
      <c r="A182" s="63" t="s">
        <v>243</v>
      </c>
      <c r="B182" s="17" t="s">
        <v>19</v>
      </c>
      <c r="C182" s="16" t="s">
        <v>31</v>
      </c>
      <c r="D182" s="146"/>
      <c r="E182" s="86">
        <v>49780</v>
      </c>
      <c r="F182" s="83"/>
      <c r="G182" s="88">
        <v>49780</v>
      </c>
      <c r="H182" s="150"/>
    </row>
    <row r="183" spans="1:8" s="1" customFormat="1" ht="82.5" customHeight="1" x14ac:dyDescent="0.25">
      <c r="A183" s="63" t="s">
        <v>244</v>
      </c>
      <c r="B183" s="17" t="s">
        <v>19</v>
      </c>
      <c r="C183" s="16" t="s">
        <v>31</v>
      </c>
      <c r="D183" s="146"/>
      <c r="E183" s="86">
        <v>15250</v>
      </c>
      <c r="F183" s="83"/>
      <c r="G183" s="88">
        <v>15250</v>
      </c>
      <c r="H183" s="150"/>
    </row>
    <row r="184" spans="1:8" s="1" customFormat="1" ht="82.5" customHeight="1" x14ac:dyDescent="0.25">
      <c r="A184" s="63" t="s">
        <v>245</v>
      </c>
      <c r="B184" s="17" t="s">
        <v>19</v>
      </c>
      <c r="C184" s="16" t="s">
        <v>31</v>
      </c>
      <c r="D184" s="147"/>
      <c r="E184" s="86">
        <v>20314</v>
      </c>
      <c r="F184" s="83"/>
      <c r="G184" s="88">
        <v>20314</v>
      </c>
      <c r="H184" s="151"/>
    </row>
    <row r="185" spans="1:8" s="1" customFormat="1" ht="82.5" customHeight="1" x14ac:dyDescent="0.25">
      <c r="A185" s="63" t="s">
        <v>246</v>
      </c>
      <c r="B185" s="17" t="s">
        <v>42</v>
      </c>
      <c r="C185" s="16" t="s">
        <v>31</v>
      </c>
      <c r="D185" s="144">
        <v>900000</v>
      </c>
      <c r="E185" s="86">
        <v>10000</v>
      </c>
      <c r="F185" s="83"/>
      <c r="G185" s="88">
        <f t="shared" ref="G185:G195" si="3">E185</f>
        <v>10000</v>
      </c>
      <c r="H185" s="148">
        <f>D185-SUM(E185:E217)</f>
        <v>593750</v>
      </c>
    </row>
    <row r="186" spans="1:8" s="1" customFormat="1" ht="82.5" customHeight="1" x14ac:dyDescent="0.25">
      <c r="A186" s="101" t="s">
        <v>247</v>
      </c>
      <c r="B186" s="17" t="s">
        <v>42</v>
      </c>
      <c r="C186" s="16" t="s">
        <v>31</v>
      </c>
      <c r="D186" s="146"/>
      <c r="E186" s="86">
        <v>7500</v>
      </c>
      <c r="F186" s="83"/>
      <c r="G186" s="88">
        <f t="shared" si="3"/>
        <v>7500</v>
      </c>
      <c r="H186" s="150"/>
    </row>
    <row r="187" spans="1:8" s="1" customFormat="1" ht="82.5" customHeight="1" x14ac:dyDescent="0.25">
      <c r="A187" s="63" t="s">
        <v>248</v>
      </c>
      <c r="B187" s="17" t="s">
        <v>42</v>
      </c>
      <c r="C187" s="16" t="s">
        <v>31</v>
      </c>
      <c r="D187" s="146"/>
      <c r="E187" s="86">
        <v>7500</v>
      </c>
      <c r="F187" s="83"/>
      <c r="G187" s="88">
        <f t="shared" si="3"/>
        <v>7500</v>
      </c>
      <c r="H187" s="150"/>
    </row>
    <row r="188" spans="1:8" s="1" customFormat="1" ht="82.5" customHeight="1" x14ac:dyDescent="0.25">
      <c r="A188" s="63" t="s">
        <v>249</v>
      </c>
      <c r="B188" s="17" t="s">
        <v>42</v>
      </c>
      <c r="C188" s="16" t="s">
        <v>31</v>
      </c>
      <c r="D188" s="146"/>
      <c r="E188" s="86">
        <v>7500</v>
      </c>
      <c r="F188" s="83"/>
      <c r="G188" s="88">
        <f t="shared" si="3"/>
        <v>7500</v>
      </c>
      <c r="H188" s="150"/>
    </row>
    <row r="189" spans="1:8" s="1" customFormat="1" ht="82.5" customHeight="1" x14ac:dyDescent="0.25">
      <c r="A189" s="63" t="s">
        <v>250</v>
      </c>
      <c r="B189" s="17" t="s">
        <v>42</v>
      </c>
      <c r="C189" s="16" t="s">
        <v>31</v>
      </c>
      <c r="D189" s="146"/>
      <c r="E189" s="86">
        <v>7500</v>
      </c>
      <c r="F189" s="83"/>
      <c r="G189" s="88">
        <f t="shared" si="3"/>
        <v>7500</v>
      </c>
      <c r="H189" s="150"/>
    </row>
    <row r="190" spans="1:8" s="1" customFormat="1" ht="82.5" customHeight="1" x14ac:dyDescent="0.25">
      <c r="A190" s="63" t="s">
        <v>251</v>
      </c>
      <c r="B190" s="17" t="s">
        <v>42</v>
      </c>
      <c r="C190" s="16" t="s">
        <v>31</v>
      </c>
      <c r="D190" s="146"/>
      <c r="E190" s="86">
        <v>13900</v>
      </c>
      <c r="F190" s="83"/>
      <c r="G190" s="88">
        <f t="shared" si="3"/>
        <v>13900</v>
      </c>
      <c r="H190" s="150"/>
    </row>
    <row r="191" spans="1:8" s="1" customFormat="1" ht="82.5" customHeight="1" x14ac:dyDescent="0.25">
      <c r="A191" s="63" t="s">
        <v>252</v>
      </c>
      <c r="B191" s="17" t="s">
        <v>42</v>
      </c>
      <c r="C191" s="16" t="s">
        <v>31</v>
      </c>
      <c r="D191" s="146"/>
      <c r="E191" s="86">
        <v>7500</v>
      </c>
      <c r="F191" s="83"/>
      <c r="G191" s="88">
        <f t="shared" si="3"/>
        <v>7500</v>
      </c>
      <c r="H191" s="150"/>
    </row>
    <row r="192" spans="1:8" s="1" customFormat="1" ht="82.5" customHeight="1" x14ac:dyDescent="0.25">
      <c r="A192" s="63" t="s">
        <v>253</v>
      </c>
      <c r="B192" s="17" t="s">
        <v>42</v>
      </c>
      <c r="C192" s="16" t="s">
        <v>31</v>
      </c>
      <c r="D192" s="146"/>
      <c r="E192" s="86">
        <v>5950</v>
      </c>
      <c r="F192" s="83"/>
      <c r="G192" s="88">
        <f t="shared" si="3"/>
        <v>5950</v>
      </c>
      <c r="H192" s="150"/>
    </row>
    <row r="193" spans="1:8" s="1" customFormat="1" ht="82.5" customHeight="1" x14ac:dyDescent="0.25">
      <c r="A193" s="63" t="s">
        <v>254</v>
      </c>
      <c r="B193" s="17" t="s">
        <v>42</v>
      </c>
      <c r="C193" s="16" t="s">
        <v>31</v>
      </c>
      <c r="D193" s="146"/>
      <c r="E193" s="86">
        <v>15000</v>
      </c>
      <c r="F193" s="83"/>
      <c r="G193" s="88">
        <f t="shared" si="3"/>
        <v>15000</v>
      </c>
      <c r="H193" s="150"/>
    </row>
    <row r="194" spans="1:8" s="1" customFormat="1" ht="82.5" customHeight="1" x14ac:dyDescent="0.25">
      <c r="A194" s="63" t="s">
        <v>255</v>
      </c>
      <c r="B194" s="17" t="s">
        <v>42</v>
      </c>
      <c r="C194" s="16" t="s">
        <v>31</v>
      </c>
      <c r="D194" s="146"/>
      <c r="E194" s="86">
        <v>7500</v>
      </c>
      <c r="F194" s="83"/>
      <c r="G194" s="88">
        <f t="shared" si="3"/>
        <v>7500</v>
      </c>
      <c r="H194" s="150"/>
    </row>
    <row r="195" spans="1:8" s="1" customFormat="1" ht="82.5" customHeight="1" x14ac:dyDescent="0.25">
      <c r="A195" s="63" t="s">
        <v>256</v>
      </c>
      <c r="B195" s="17" t="s">
        <v>42</v>
      </c>
      <c r="C195" s="16" t="s">
        <v>31</v>
      </c>
      <c r="D195" s="146"/>
      <c r="E195" s="86">
        <v>7500</v>
      </c>
      <c r="F195" s="83"/>
      <c r="G195" s="88">
        <f t="shared" si="3"/>
        <v>7500</v>
      </c>
      <c r="H195" s="150"/>
    </row>
    <row r="196" spans="1:8" s="1" customFormat="1" ht="82.5" customHeight="1" x14ac:dyDescent="0.25">
      <c r="A196" s="63" t="s">
        <v>257</v>
      </c>
      <c r="B196" s="17" t="s">
        <v>42</v>
      </c>
      <c r="C196" s="16" t="s">
        <v>31</v>
      </c>
      <c r="D196" s="146"/>
      <c r="E196" s="86">
        <v>7500</v>
      </c>
      <c r="F196" s="83"/>
      <c r="G196" s="88">
        <v>7500</v>
      </c>
      <c r="H196" s="150"/>
    </row>
    <row r="197" spans="1:8" s="1" customFormat="1" ht="82.5" customHeight="1" x14ac:dyDescent="0.25">
      <c r="A197" s="63" t="s">
        <v>258</v>
      </c>
      <c r="B197" s="17" t="s">
        <v>42</v>
      </c>
      <c r="C197" s="16" t="s">
        <v>31</v>
      </c>
      <c r="D197" s="146"/>
      <c r="E197" s="86">
        <v>15000</v>
      </c>
      <c r="F197" s="83"/>
      <c r="G197" s="88">
        <v>15000</v>
      </c>
      <c r="H197" s="150"/>
    </row>
    <row r="198" spans="1:8" s="1" customFormat="1" ht="82.5" customHeight="1" x14ac:dyDescent="0.25">
      <c r="A198" s="63" t="s">
        <v>259</v>
      </c>
      <c r="B198" s="17" t="s">
        <v>42</v>
      </c>
      <c r="C198" s="16" t="s">
        <v>31</v>
      </c>
      <c r="D198" s="146"/>
      <c r="E198" s="86">
        <v>15000</v>
      </c>
      <c r="F198" s="83"/>
      <c r="G198" s="88">
        <v>15000</v>
      </c>
      <c r="H198" s="150"/>
    </row>
    <row r="199" spans="1:8" s="1" customFormat="1" ht="82.5" customHeight="1" x14ac:dyDescent="0.25">
      <c r="A199" s="63" t="s">
        <v>260</v>
      </c>
      <c r="B199" s="17" t="s">
        <v>42</v>
      </c>
      <c r="C199" s="16" t="s">
        <v>31</v>
      </c>
      <c r="D199" s="146"/>
      <c r="E199" s="86">
        <v>15000</v>
      </c>
      <c r="F199" s="83"/>
      <c r="G199" s="88">
        <v>15000</v>
      </c>
      <c r="H199" s="150"/>
    </row>
    <row r="200" spans="1:8" s="1" customFormat="1" ht="82.5" customHeight="1" x14ac:dyDescent="0.25">
      <c r="A200" s="63" t="s">
        <v>261</v>
      </c>
      <c r="B200" s="17" t="s">
        <v>42</v>
      </c>
      <c r="C200" s="16" t="s">
        <v>31</v>
      </c>
      <c r="D200" s="146"/>
      <c r="E200" s="86">
        <v>7500</v>
      </c>
      <c r="F200" s="83"/>
      <c r="G200" s="88">
        <v>7500</v>
      </c>
      <c r="H200" s="150"/>
    </row>
    <row r="201" spans="1:8" s="1" customFormat="1" ht="82.5" customHeight="1" x14ac:dyDescent="0.25">
      <c r="A201" s="63" t="s">
        <v>262</v>
      </c>
      <c r="B201" s="17" t="s">
        <v>42</v>
      </c>
      <c r="C201" s="16" t="s">
        <v>31</v>
      </c>
      <c r="D201" s="146"/>
      <c r="E201" s="86">
        <v>15000</v>
      </c>
      <c r="F201" s="83"/>
      <c r="G201" s="88">
        <v>15000</v>
      </c>
      <c r="H201" s="150"/>
    </row>
    <row r="202" spans="1:8" s="1" customFormat="1" ht="82.5" customHeight="1" x14ac:dyDescent="0.25">
      <c r="A202" s="63" t="s">
        <v>263</v>
      </c>
      <c r="B202" s="17" t="s">
        <v>42</v>
      </c>
      <c r="C202" s="16" t="s">
        <v>31</v>
      </c>
      <c r="D202" s="146"/>
      <c r="E202" s="86">
        <v>7500</v>
      </c>
      <c r="F202" s="83"/>
      <c r="G202" s="88">
        <v>7500</v>
      </c>
      <c r="H202" s="150"/>
    </row>
    <row r="203" spans="1:8" s="1" customFormat="1" ht="82.5" customHeight="1" x14ac:dyDescent="0.25">
      <c r="A203" s="63" t="s">
        <v>264</v>
      </c>
      <c r="B203" s="17" t="s">
        <v>42</v>
      </c>
      <c r="C203" s="16" t="s">
        <v>31</v>
      </c>
      <c r="D203" s="146"/>
      <c r="E203" s="86">
        <v>13900</v>
      </c>
      <c r="F203" s="83"/>
      <c r="G203" s="88">
        <v>13900</v>
      </c>
      <c r="H203" s="150"/>
    </row>
    <row r="204" spans="1:8" s="1" customFormat="1" ht="82.5" customHeight="1" x14ac:dyDescent="0.25">
      <c r="A204" s="63" t="s">
        <v>265</v>
      </c>
      <c r="B204" s="17" t="s">
        <v>42</v>
      </c>
      <c r="C204" s="16" t="s">
        <v>31</v>
      </c>
      <c r="D204" s="146"/>
      <c r="E204" s="86">
        <v>7500</v>
      </c>
      <c r="F204" s="83"/>
      <c r="G204" s="88">
        <v>7500</v>
      </c>
      <c r="H204" s="150"/>
    </row>
    <row r="205" spans="1:8" s="1" customFormat="1" ht="82.5" customHeight="1" x14ac:dyDescent="0.25">
      <c r="A205" s="63" t="s">
        <v>266</v>
      </c>
      <c r="B205" s="17" t="s">
        <v>42</v>
      </c>
      <c r="C205" s="16" t="s">
        <v>31</v>
      </c>
      <c r="D205" s="146"/>
      <c r="E205" s="86">
        <v>7500</v>
      </c>
      <c r="F205" s="83"/>
      <c r="G205" s="88">
        <v>7500</v>
      </c>
      <c r="H205" s="150"/>
    </row>
    <row r="206" spans="1:8" s="1" customFormat="1" ht="82.5" customHeight="1" x14ac:dyDescent="0.25">
      <c r="A206" s="63" t="s">
        <v>267</v>
      </c>
      <c r="B206" s="17" t="s">
        <v>42</v>
      </c>
      <c r="C206" s="16" t="s">
        <v>31</v>
      </c>
      <c r="D206" s="146"/>
      <c r="E206" s="86">
        <v>7500</v>
      </c>
      <c r="F206" s="83"/>
      <c r="G206" s="88">
        <v>7500</v>
      </c>
      <c r="H206" s="150"/>
    </row>
    <row r="207" spans="1:8" s="1" customFormat="1" ht="82.5" customHeight="1" x14ac:dyDescent="0.25">
      <c r="A207" s="63" t="s">
        <v>268</v>
      </c>
      <c r="B207" s="17" t="s">
        <v>42</v>
      </c>
      <c r="C207" s="16" t="s">
        <v>31</v>
      </c>
      <c r="D207" s="146"/>
      <c r="E207" s="86">
        <v>7500</v>
      </c>
      <c r="F207" s="83"/>
      <c r="G207" s="88">
        <v>7500</v>
      </c>
      <c r="H207" s="150"/>
    </row>
    <row r="208" spans="1:8" s="1" customFormat="1" ht="82.5" customHeight="1" x14ac:dyDescent="0.25">
      <c r="A208" s="63" t="s">
        <v>269</v>
      </c>
      <c r="B208" s="17" t="s">
        <v>42</v>
      </c>
      <c r="C208" s="16" t="s">
        <v>31</v>
      </c>
      <c r="D208" s="146"/>
      <c r="E208" s="86">
        <v>7500</v>
      </c>
      <c r="F208" s="83"/>
      <c r="G208" s="88">
        <v>7500</v>
      </c>
      <c r="H208" s="150"/>
    </row>
    <row r="209" spans="1:8" s="1" customFormat="1" ht="82.5" customHeight="1" x14ac:dyDescent="0.25">
      <c r="A209" s="63" t="s">
        <v>270</v>
      </c>
      <c r="B209" s="17" t="s">
        <v>42</v>
      </c>
      <c r="C209" s="16" t="s">
        <v>31</v>
      </c>
      <c r="D209" s="146"/>
      <c r="E209" s="86">
        <v>7500</v>
      </c>
      <c r="F209" s="83"/>
      <c r="G209" s="88">
        <v>7500</v>
      </c>
      <c r="H209" s="150"/>
    </row>
    <row r="210" spans="1:8" s="1" customFormat="1" ht="82.5" customHeight="1" x14ac:dyDescent="0.25">
      <c r="A210" s="63" t="s">
        <v>271</v>
      </c>
      <c r="B210" s="17" t="s">
        <v>42</v>
      </c>
      <c r="C210" s="16" t="s">
        <v>31</v>
      </c>
      <c r="D210" s="146"/>
      <c r="E210" s="86">
        <v>7500</v>
      </c>
      <c r="F210" s="83"/>
      <c r="G210" s="88">
        <v>7500</v>
      </c>
      <c r="H210" s="150"/>
    </row>
    <row r="211" spans="1:8" s="1" customFormat="1" ht="82.5" customHeight="1" x14ac:dyDescent="0.25">
      <c r="A211" s="63" t="s">
        <v>272</v>
      </c>
      <c r="B211" s="17" t="s">
        <v>42</v>
      </c>
      <c r="C211" s="16" t="s">
        <v>31</v>
      </c>
      <c r="D211" s="146"/>
      <c r="E211" s="86">
        <v>7500</v>
      </c>
      <c r="F211" s="83"/>
      <c r="G211" s="88">
        <v>7500</v>
      </c>
      <c r="H211" s="150"/>
    </row>
    <row r="212" spans="1:8" s="1" customFormat="1" ht="82.5" customHeight="1" x14ac:dyDescent="0.25">
      <c r="A212" s="63" t="s">
        <v>273</v>
      </c>
      <c r="B212" s="17" t="s">
        <v>42</v>
      </c>
      <c r="C212" s="16" t="s">
        <v>31</v>
      </c>
      <c r="D212" s="146"/>
      <c r="E212" s="86">
        <v>15000</v>
      </c>
      <c r="F212" s="83"/>
      <c r="G212" s="88">
        <v>15000</v>
      </c>
      <c r="H212" s="150"/>
    </row>
    <row r="213" spans="1:8" s="1" customFormat="1" ht="82.5" customHeight="1" x14ac:dyDescent="0.25">
      <c r="A213" s="63" t="s">
        <v>274</v>
      </c>
      <c r="B213" s="17" t="s">
        <v>42</v>
      </c>
      <c r="C213" s="16" t="s">
        <v>31</v>
      </c>
      <c r="D213" s="146"/>
      <c r="E213" s="86">
        <v>7500</v>
      </c>
      <c r="F213" s="83"/>
      <c r="G213" s="88">
        <v>7500</v>
      </c>
      <c r="H213" s="150"/>
    </row>
    <row r="214" spans="1:8" s="1" customFormat="1" ht="82.5" customHeight="1" x14ac:dyDescent="0.25">
      <c r="A214" s="63" t="s">
        <v>275</v>
      </c>
      <c r="B214" s="17" t="s">
        <v>42</v>
      </c>
      <c r="C214" s="16" t="s">
        <v>31</v>
      </c>
      <c r="D214" s="146"/>
      <c r="E214" s="86">
        <v>7500</v>
      </c>
      <c r="F214" s="83"/>
      <c r="G214" s="88">
        <v>7500</v>
      </c>
      <c r="H214" s="150"/>
    </row>
    <row r="215" spans="1:8" s="1" customFormat="1" ht="82.5" customHeight="1" x14ac:dyDescent="0.25">
      <c r="A215" s="63" t="s">
        <v>276</v>
      </c>
      <c r="B215" s="17" t="s">
        <v>42</v>
      </c>
      <c r="C215" s="16" t="s">
        <v>31</v>
      </c>
      <c r="D215" s="146"/>
      <c r="E215" s="86">
        <v>7500</v>
      </c>
      <c r="F215" s="83"/>
      <c r="G215" s="88">
        <v>7500</v>
      </c>
      <c r="H215" s="150"/>
    </row>
    <row r="216" spans="1:8" s="1" customFormat="1" ht="82.5" customHeight="1" x14ac:dyDescent="0.25">
      <c r="A216" s="63" t="s">
        <v>277</v>
      </c>
      <c r="B216" s="17" t="s">
        <v>42</v>
      </c>
      <c r="C216" s="16" t="s">
        <v>31</v>
      </c>
      <c r="D216" s="146"/>
      <c r="E216" s="86">
        <v>7500</v>
      </c>
      <c r="F216" s="83"/>
      <c r="G216" s="88">
        <v>7500</v>
      </c>
      <c r="H216" s="150"/>
    </row>
    <row r="217" spans="1:8" s="1" customFormat="1" ht="82.5" customHeight="1" x14ac:dyDescent="0.25">
      <c r="A217" s="63" t="s">
        <v>278</v>
      </c>
      <c r="B217" s="17" t="s">
        <v>42</v>
      </c>
      <c r="C217" s="16" t="s">
        <v>31</v>
      </c>
      <c r="D217" s="147"/>
      <c r="E217" s="86">
        <v>7500</v>
      </c>
      <c r="F217" s="83"/>
      <c r="G217" s="88">
        <v>7500</v>
      </c>
      <c r="H217" s="151"/>
    </row>
    <row r="218" spans="1:8" s="1" customFormat="1" ht="33.75" customHeight="1" x14ac:dyDescent="0.25">
      <c r="A218" s="34"/>
      <c r="B218" s="4" t="s">
        <v>15</v>
      </c>
      <c r="C218" s="20"/>
      <c r="D218" s="10">
        <f>SUM(D56:D185)</f>
        <v>10125000</v>
      </c>
      <c r="E218" s="71">
        <f>SUM(E56:E217)</f>
        <v>5840746</v>
      </c>
      <c r="F218" s="71">
        <f>SUM(F56:F56)</f>
        <v>0</v>
      </c>
      <c r="G218" s="71">
        <f>E218</f>
        <v>5840746</v>
      </c>
      <c r="H218" s="45">
        <f>SUM(H56:H185)</f>
        <v>4284254</v>
      </c>
    </row>
    <row r="219" spans="1:8" s="1" customFormat="1" ht="47.65" customHeight="1" x14ac:dyDescent="0.25">
      <c r="A219" s="11" t="s">
        <v>35</v>
      </c>
      <c r="B219" s="12"/>
      <c r="C219" s="26"/>
      <c r="D219" s="27"/>
      <c r="E219" s="66"/>
      <c r="F219" s="67"/>
      <c r="G219" s="67"/>
      <c r="H219" s="37"/>
    </row>
    <row r="220" spans="1:8" s="1" customFormat="1" ht="131.25" customHeight="1" x14ac:dyDescent="0.25">
      <c r="A220" s="58" t="s">
        <v>279</v>
      </c>
      <c r="B220" s="17" t="s">
        <v>33</v>
      </c>
      <c r="C220" s="5" t="s">
        <v>21</v>
      </c>
      <c r="D220" s="125">
        <v>150000</v>
      </c>
      <c r="E220" s="82">
        <v>6513</v>
      </c>
      <c r="F220" s="82"/>
      <c r="G220" s="82">
        <v>6513</v>
      </c>
      <c r="H220" s="122">
        <f>D220-SUM(G220:G234)</f>
        <v>38392</v>
      </c>
    </row>
    <row r="221" spans="1:8" s="1" customFormat="1" ht="131.25" customHeight="1" x14ac:dyDescent="0.25">
      <c r="A221" s="58" t="s">
        <v>280</v>
      </c>
      <c r="B221" s="17" t="s">
        <v>33</v>
      </c>
      <c r="C221" s="5" t="s">
        <v>21</v>
      </c>
      <c r="D221" s="126"/>
      <c r="E221" s="96">
        <v>8583</v>
      </c>
      <c r="F221" s="82"/>
      <c r="G221" s="96">
        <v>8583</v>
      </c>
      <c r="H221" s="123"/>
    </row>
    <row r="222" spans="1:8" s="1" customFormat="1" ht="131.25" customHeight="1" x14ac:dyDescent="0.25">
      <c r="A222" s="58" t="s">
        <v>281</v>
      </c>
      <c r="B222" s="17" t="s">
        <v>33</v>
      </c>
      <c r="C222" s="5" t="s">
        <v>21</v>
      </c>
      <c r="D222" s="126"/>
      <c r="E222" s="96">
        <v>10500</v>
      </c>
      <c r="F222" s="82"/>
      <c r="G222" s="96">
        <v>10500</v>
      </c>
      <c r="H222" s="123"/>
    </row>
    <row r="223" spans="1:8" s="1" customFormat="1" ht="131.25" customHeight="1" x14ac:dyDescent="0.25">
      <c r="A223" s="58" t="s">
        <v>282</v>
      </c>
      <c r="B223" s="17" t="s">
        <v>33</v>
      </c>
      <c r="C223" s="5" t="s">
        <v>21</v>
      </c>
      <c r="D223" s="126"/>
      <c r="E223" s="96">
        <v>7466</v>
      </c>
      <c r="F223" s="82"/>
      <c r="G223" s="96">
        <v>7466</v>
      </c>
      <c r="H223" s="123"/>
    </row>
    <row r="224" spans="1:8" s="1" customFormat="1" ht="131.25" customHeight="1" x14ac:dyDescent="0.25">
      <c r="A224" s="58" t="s">
        <v>283</v>
      </c>
      <c r="B224" s="17" t="s">
        <v>33</v>
      </c>
      <c r="C224" s="5" t="s">
        <v>21</v>
      </c>
      <c r="D224" s="126"/>
      <c r="E224" s="96">
        <v>5541</v>
      </c>
      <c r="F224" s="82"/>
      <c r="G224" s="96">
        <v>5541</v>
      </c>
      <c r="H224" s="123"/>
    </row>
    <row r="225" spans="1:8" s="1" customFormat="1" ht="131.25" customHeight="1" x14ac:dyDescent="0.25">
      <c r="A225" s="58" t="s">
        <v>284</v>
      </c>
      <c r="B225" s="17" t="s">
        <v>33</v>
      </c>
      <c r="C225" s="5" t="s">
        <v>21</v>
      </c>
      <c r="D225" s="126"/>
      <c r="E225" s="96">
        <v>6059</v>
      </c>
      <c r="F225" s="82"/>
      <c r="G225" s="96">
        <v>6059</v>
      </c>
      <c r="H225" s="123"/>
    </row>
    <row r="226" spans="1:8" s="1" customFormat="1" ht="131.25" customHeight="1" x14ac:dyDescent="0.25">
      <c r="A226" s="58" t="s">
        <v>285</v>
      </c>
      <c r="B226" s="17" t="s">
        <v>33</v>
      </c>
      <c r="C226" s="5" t="s">
        <v>21</v>
      </c>
      <c r="D226" s="126"/>
      <c r="E226" s="96">
        <v>7075</v>
      </c>
      <c r="F226" s="82"/>
      <c r="G226" s="96">
        <v>7075</v>
      </c>
      <c r="H226" s="123"/>
    </row>
    <row r="227" spans="1:8" s="1" customFormat="1" ht="131.25" customHeight="1" x14ac:dyDescent="0.25">
      <c r="A227" s="58" t="s">
        <v>286</v>
      </c>
      <c r="B227" s="17" t="s">
        <v>33</v>
      </c>
      <c r="C227" s="5" t="s">
        <v>21</v>
      </c>
      <c r="D227" s="126"/>
      <c r="E227" s="96">
        <v>10500</v>
      </c>
      <c r="F227" s="82"/>
      <c r="G227" s="96">
        <v>10500</v>
      </c>
      <c r="H227" s="123"/>
    </row>
    <row r="228" spans="1:8" s="1" customFormat="1" ht="131.25" customHeight="1" x14ac:dyDescent="0.25">
      <c r="A228" s="58" t="s">
        <v>287</v>
      </c>
      <c r="B228" s="17" t="s">
        <v>33</v>
      </c>
      <c r="C228" s="5" t="s">
        <v>21</v>
      </c>
      <c r="D228" s="126"/>
      <c r="E228" s="96">
        <v>5181</v>
      </c>
      <c r="F228" s="82"/>
      <c r="G228" s="96">
        <v>5181</v>
      </c>
      <c r="H228" s="123"/>
    </row>
    <row r="229" spans="1:8" s="1" customFormat="1" ht="131.25" customHeight="1" x14ac:dyDescent="0.25">
      <c r="A229" s="58" t="s">
        <v>288</v>
      </c>
      <c r="B229" s="17" t="s">
        <v>33</v>
      </c>
      <c r="C229" s="5" t="s">
        <v>21</v>
      </c>
      <c r="D229" s="126"/>
      <c r="E229" s="96">
        <v>8266</v>
      </c>
      <c r="F229" s="82"/>
      <c r="G229" s="96">
        <v>8266</v>
      </c>
      <c r="H229" s="123"/>
    </row>
    <row r="230" spans="1:8" s="1" customFormat="1" ht="131.25" customHeight="1" x14ac:dyDescent="0.25">
      <c r="A230" s="58" t="s">
        <v>289</v>
      </c>
      <c r="B230" s="17" t="s">
        <v>33</v>
      </c>
      <c r="C230" s="5" t="s">
        <v>21</v>
      </c>
      <c r="D230" s="126"/>
      <c r="E230" s="96">
        <v>5807</v>
      </c>
      <c r="F230" s="82"/>
      <c r="G230" s="96">
        <v>5807</v>
      </c>
      <c r="H230" s="123"/>
    </row>
    <row r="231" spans="1:8" s="1" customFormat="1" ht="131.25" customHeight="1" x14ac:dyDescent="0.25">
      <c r="A231" s="58" t="s">
        <v>290</v>
      </c>
      <c r="B231" s="17" t="s">
        <v>33</v>
      </c>
      <c r="C231" s="5" t="s">
        <v>21</v>
      </c>
      <c r="D231" s="126"/>
      <c r="E231" s="96">
        <v>10500</v>
      </c>
      <c r="F231" s="82"/>
      <c r="G231" s="96">
        <v>10500</v>
      </c>
      <c r="H231" s="123"/>
    </row>
    <row r="232" spans="1:8" s="1" customFormat="1" ht="131.25" customHeight="1" x14ac:dyDescent="0.25">
      <c r="A232" s="58" t="s">
        <v>291</v>
      </c>
      <c r="B232" s="17" t="s">
        <v>33</v>
      </c>
      <c r="C232" s="5" t="s">
        <v>21</v>
      </c>
      <c r="D232" s="126"/>
      <c r="E232" s="96">
        <v>7944</v>
      </c>
      <c r="F232" s="82"/>
      <c r="G232" s="96">
        <v>7944</v>
      </c>
      <c r="H232" s="123"/>
    </row>
    <row r="233" spans="1:8" s="1" customFormat="1" ht="131.25" customHeight="1" x14ac:dyDescent="0.25">
      <c r="A233" s="58" t="s">
        <v>292</v>
      </c>
      <c r="B233" s="17" t="s">
        <v>33</v>
      </c>
      <c r="C233" s="5" t="s">
        <v>21</v>
      </c>
      <c r="D233" s="126"/>
      <c r="E233" s="96">
        <v>4817</v>
      </c>
      <c r="F233" s="82"/>
      <c r="G233" s="96">
        <v>4817</v>
      </c>
      <c r="H233" s="123"/>
    </row>
    <row r="234" spans="1:8" s="1" customFormat="1" ht="131.25" customHeight="1" x14ac:dyDescent="0.25">
      <c r="A234" s="58" t="s">
        <v>293</v>
      </c>
      <c r="B234" s="17" t="s">
        <v>33</v>
      </c>
      <c r="C234" s="5" t="s">
        <v>21</v>
      </c>
      <c r="D234" s="127"/>
      <c r="E234" s="96">
        <v>6856</v>
      </c>
      <c r="F234" s="82"/>
      <c r="G234" s="96">
        <v>6856</v>
      </c>
      <c r="H234" s="124"/>
    </row>
    <row r="235" spans="1:8" s="1" customFormat="1" ht="37.700000000000003" customHeight="1" x14ac:dyDescent="0.25">
      <c r="A235" s="59"/>
      <c r="B235" s="20" t="s">
        <v>22</v>
      </c>
      <c r="C235" s="20"/>
      <c r="D235" s="41">
        <f>SUM(D220:D220)</f>
        <v>150000</v>
      </c>
      <c r="E235" s="78">
        <f>SUM(E220:E234)</f>
        <v>111608</v>
      </c>
      <c r="F235" s="78">
        <v>0</v>
      </c>
      <c r="G235" s="78">
        <f>SUM(G220:G234)</f>
        <v>111608</v>
      </c>
      <c r="H235" s="42">
        <f>SUM(H220:H220)</f>
        <v>38392</v>
      </c>
    </row>
    <row r="236" spans="1:8" s="7" customFormat="1" ht="41.25" customHeight="1" x14ac:dyDescent="0.25">
      <c r="A236" s="31" t="s">
        <v>36</v>
      </c>
      <c r="B236" s="12"/>
      <c r="C236" s="26"/>
      <c r="D236" s="27"/>
      <c r="E236" s="89"/>
      <c r="F236" s="90"/>
      <c r="G236" s="91"/>
      <c r="H236" s="37"/>
    </row>
    <row r="237" spans="1:8" s="24" customFormat="1" ht="103.15" customHeight="1" x14ac:dyDescent="0.25">
      <c r="A237" s="47" t="s">
        <v>58</v>
      </c>
      <c r="B237" s="5" t="s">
        <v>17</v>
      </c>
      <c r="C237" s="22" t="s">
        <v>20</v>
      </c>
      <c r="D237" s="128">
        <v>6000000</v>
      </c>
      <c r="E237" s="68">
        <v>84000</v>
      </c>
      <c r="F237" s="70">
        <v>0</v>
      </c>
      <c r="G237" s="70">
        <v>84000</v>
      </c>
      <c r="H237" s="131">
        <f>D237-SUM(G237:G270)</f>
        <v>4369000</v>
      </c>
    </row>
    <row r="238" spans="1:8" s="24" customFormat="1" ht="103.15" customHeight="1" x14ac:dyDescent="0.25">
      <c r="A238" s="47" t="s">
        <v>59</v>
      </c>
      <c r="B238" s="5" t="s">
        <v>17</v>
      </c>
      <c r="C238" s="22" t="s">
        <v>20</v>
      </c>
      <c r="D238" s="129"/>
      <c r="E238" s="68">
        <v>42000</v>
      </c>
      <c r="F238" s="70">
        <v>0</v>
      </c>
      <c r="G238" s="70">
        <v>42000</v>
      </c>
      <c r="H238" s="123"/>
    </row>
    <row r="239" spans="1:8" s="24" customFormat="1" ht="103.15" customHeight="1" x14ac:dyDescent="0.25">
      <c r="A239" s="47" t="s">
        <v>60</v>
      </c>
      <c r="B239" s="5" t="s">
        <v>17</v>
      </c>
      <c r="C239" s="22" t="s">
        <v>20</v>
      </c>
      <c r="D239" s="129"/>
      <c r="E239" s="68">
        <v>42000</v>
      </c>
      <c r="F239" s="70">
        <v>0</v>
      </c>
      <c r="G239" s="70">
        <v>42000</v>
      </c>
      <c r="H239" s="123"/>
    </row>
    <row r="240" spans="1:8" s="24" customFormat="1" ht="103.15" customHeight="1" x14ac:dyDescent="0.25">
      <c r="A240" s="47" t="s">
        <v>61</v>
      </c>
      <c r="B240" s="5" t="s">
        <v>17</v>
      </c>
      <c r="C240" s="22" t="s">
        <v>20</v>
      </c>
      <c r="D240" s="129"/>
      <c r="E240" s="68">
        <v>77000</v>
      </c>
      <c r="F240" s="70">
        <v>0</v>
      </c>
      <c r="G240" s="70">
        <v>77000</v>
      </c>
      <c r="H240" s="123"/>
    </row>
    <row r="241" spans="1:8" s="24" customFormat="1" ht="103.15" customHeight="1" x14ac:dyDescent="0.25">
      <c r="A241" s="47" t="s">
        <v>62</v>
      </c>
      <c r="B241" s="5" t="s">
        <v>17</v>
      </c>
      <c r="C241" s="22" t="s">
        <v>20</v>
      </c>
      <c r="D241" s="129"/>
      <c r="E241" s="68">
        <v>7000</v>
      </c>
      <c r="F241" s="70">
        <v>0</v>
      </c>
      <c r="G241" s="70">
        <v>7000</v>
      </c>
      <c r="H241" s="123"/>
    </row>
    <row r="242" spans="1:8" s="24" customFormat="1" ht="103.15" customHeight="1" x14ac:dyDescent="0.25">
      <c r="A242" s="47" t="s">
        <v>63</v>
      </c>
      <c r="B242" s="5" t="s">
        <v>17</v>
      </c>
      <c r="C242" s="22" t="s">
        <v>20</v>
      </c>
      <c r="D242" s="129"/>
      <c r="E242" s="68">
        <v>42000</v>
      </c>
      <c r="F242" s="70">
        <v>0</v>
      </c>
      <c r="G242" s="70">
        <v>42000</v>
      </c>
      <c r="H242" s="123"/>
    </row>
    <row r="243" spans="1:8" s="24" customFormat="1" ht="103.15" customHeight="1" x14ac:dyDescent="0.25">
      <c r="A243" s="47" t="s">
        <v>64</v>
      </c>
      <c r="B243" s="5" t="s">
        <v>17</v>
      </c>
      <c r="C243" s="22" t="s">
        <v>20</v>
      </c>
      <c r="D243" s="129"/>
      <c r="E243" s="68">
        <v>42000</v>
      </c>
      <c r="F243" s="70">
        <v>0</v>
      </c>
      <c r="G243" s="68">
        <v>42000</v>
      </c>
      <c r="H243" s="123"/>
    </row>
    <row r="244" spans="1:8" s="24" customFormat="1" ht="103.15" customHeight="1" x14ac:dyDescent="0.25">
      <c r="A244" s="47" t="s">
        <v>65</v>
      </c>
      <c r="B244" s="5" t="s">
        <v>17</v>
      </c>
      <c r="C244" s="22" t="s">
        <v>20</v>
      </c>
      <c r="D244" s="129"/>
      <c r="E244" s="68">
        <v>14000</v>
      </c>
      <c r="F244" s="70">
        <v>0</v>
      </c>
      <c r="G244" s="68">
        <v>14000</v>
      </c>
      <c r="H244" s="123"/>
    </row>
    <row r="245" spans="1:8" s="24" customFormat="1" ht="103.15" customHeight="1" x14ac:dyDescent="0.25">
      <c r="A245" s="47" t="s">
        <v>80</v>
      </c>
      <c r="B245" s="5" t="s">
        <v>17</v>
      </c>
      <c r="C245" s="22" t="s">
        <v>20</v>
      </c>
      <c r="D245" s="129"/>
      <c r="E245" s="68">
        <v>84000</v>
      </c>
      <c r="F245" s="70">
        <v>0</v>
      </c>
      <c r="G245" s="68">
        <v>84000</v>
      </c>
      <c r="H245" s="123"/>
    </row>
    <row r="246" spans="1:8" s="24" customFormat="1" ht="103.15" customHeight="1" x14ac:dyDescent="0.25">
      <c r="A246" s="47" t="s">
        <v>81</v>
      </c>
      <c r="B246" s="5" t="s">
        <v>17</v>
      </c>
      <c r="C246" s="22" t="s">
        <v>20</v>
      </c>
      <c r="D246" s="129"/>
      <c r="E246" s="68">
        <v>63000</v>
      </c>
      <c r="F246" s="70">
        <v>0</v>
      </c>
      <c r="G246" s="68">
        <v>63000</v>
      </c>
      <c r="H246" s="123"/>
    </row>
    <row r="247" spans="1:8" s="24" customFormat="1" ht="103.15" customHeight="1" x14ac:dyDescent="0.25">
      <c r="A247" s="47" t="s">
        <v>82</v>
      </c>
      <c r="B247" s="5" t="s">
        <v>17</v>
      </c>
      <c r="C247" s="22" t="s">
        <v>20</v>
      </c>
      <c r="D247" s="129"/>
      <c r="E247" s="68">
        <v>35000</v>
      </c>
      <c r="F247" s="70">
        <v>0</v>
      </c>
      <c r="G247" s="68">
        <v>35000</v>
      </c>
      <c r="H247" s="123"/>
    </row>
    <row r="248" spans="1:8" s="24" customFormat="1" ht="103.15" customHeight="1" x14ac:dyDescent="0.25">
      <c r="A248" s="47" t="s">
        <v>83</v>
      </c>
      <c r="B248" s="5" t="s">
        <v>17</v>
      </c>
      <c r="C248" s="22" t="s">
        <v>20</v>
      </c>
      <c r="D248" s="129"/>
      <c r="E248" s="68">
        <v>14000</v>
      </c>
      <c r="F248" s="70">
        <v>0</v>
      </c>
      <c r="G248" s="68">
        <v>14000</v>
      </c>
      <c r="H248" s="123"/>
    </row>
    <row r="249" spans="1:8" s="24" customFormat="1" ht="103.15" customHeight="1" x14ac:dyDescent="0.25">
      <c r="A249" s="47" t="s">
        <v>84</v>
      </c>
      <c r="B249" s="5" t="s">
        <v>17</v>
      </c>
      <c r="C249" s="22" t="s">
        <v>20</v>
      </c>
      <c r="D249" s="129"/>
      <c r="E249" s="68">
        <v>112000</v>
      </c>
      <c r="F249" s="70">
        <v>0</v>
      </c>
      <c r="G249" s="68">
        <v>112000</v>
      </c>
      <c r="H249" s="123"/>
    </row>
    <row r="250" spans="1:8" s="24" customFormat="1" ht="103.15" customHeight="1" x14ac:dyDescent="0.25">
      <c r="A250" s="47" t="s">
        <v>85</v>
      </c>
      <c r="B250" s="5" t="s">
        <v>17</v>
      </c>
      <c r="C250" s="22" t="s">
        <v>20</v>
      </c>
      <c r="D250" s="129"/>
      <c r="E250" s="68">
        <v>49000</v>
      </c>
      <c r="F250" s="70">
        <v>0</v>
      </c>
      <c r="G250" s="68">
        <v>49000</v>
      </c>
      <c r="H250" s="123"/>
    </row>
    <row r="251" spans="1:8" s="24" customFormat="1" ht="103.15" customHeight="1" x14ac:dyDescent="0.25">
      <c r="A251" s="47" t="s">
        <v>86</v>
      </c>
      <c r="B251" s="5" t="s">
        <v>17</v>
      </c>
      <c r="C251" s="22" t="s">
        <v>20</v>
      </c>
      <c r="D251" s="129"/>
      <c r="E251" s="68">
        <v>42000</v>
      </c>
      <c r="F251" s="70">
        <v>0</v>
      </c>
      <c r="G251" s="68">
        <v>42000</v>
      </c>
      <c r="H251" s="123"/>
    </row>
    <row r="252" spans="1:8" s="24" customFormat="1" ht="103.15" customHeight="1" x14ac:dyDescent="0.25">
      <c r="A252" s="47" t="s">
        <v>87</v>
      </c>
      <c r="B252" s="5" t="s">
        <v>17</v>
      </c>
      <c r="C252" s="22" t="s">
        <v>20</v>
      </c>
      <c r="D252" s="129"/>
      <c r="E252" s="68">
        <v>42000</v>
      </c>
      <c r="F252" s="70">
        <v>0</v>
      </c>
      <c r="G252" s="68">
        <v>42000</v>
      </c>
      <c r="H252" s="123"/>
    </row>
    <row r="253" spans="1:8" s="24" customFormat="1" ht="103.15" customHeight="1" x14ac:dyDescent="0.25">
      <c r="A253" s="47" t="s">
        <v>88</v>
      </c>
      <c r="B253" s="5" t="s">
        <v>17</v>
      </c>
      <c r="C253" s="22" t="s">
        <v>20</v>
      </c>
      <c r="D253" s="129"/>
      <c r="E253" s="68">
        <v>28000</v>
      </c>
      <c r="F253" s="70">
        <v>0</v>
      </c>
      <c r="G253" s="68">
        <v>28000</v>
      </c>
      <c r="H253" s="123"/>
    </row>
    <row r="254" spans="1:8" s="24" customFormat="1" ht="103.15" customHeight="1" x14ac:dyDescent="0.25">
      <c r="A254" s="47" t="s">
        <v>89</v>
      </c>
      <c r="B254" s="5" t="s">
        <v>17</v>
      </c>
      <c r="C254" s="22" t="s">
        <v>20</v>
      </c>
      <c r="D254" s="129"/>
      <c r="E254" s="68">
        <v>28000</v>
      </c>
      <c r="F254" s="70">
        <v>0</v>
      </c>
      <c r="G254" s="68">
        <v>28000</v>
      </c>
      <c r="H254" s="123"/>
    </row>
    <row r="255" spans="1:8" s="24" customFormat="1" ht="103.15" customHeight="1" x14ac:dyDescent="0.25">
      <c r="A255" s="47" t="s">
        <v>90</v>
      </c>
      <c r="B255" s="5" t="s">
        <v>17</v>
      </c>
      <c r="C255" s="22" t="s">
        <v>20</v>
      </c>
      <c r="D255" s="129"/>
      <c r="E255" s="68">
        <v>42000</v>
      </c>
      <c r="F255" s="70">
        <v>0</v>
      </c>
      <c r="G255" s="68">
        <v>42000</v>
      </c>
      <c r="H255" s="123"/>
    </row>
    <row r="256" spans="1:8" s="24" customFormat="1" ht="103.15" customHeight="1" x14ac:dyDescent="0.25">
      <c r="A256" s="47" t="s">
        <v>91</v>
      </c>
      <c r="B256" s="5" t="s">
        <v>17</v>
      </c>
      <c r="C256" s="22" t="s">
        <v>20</v>
      </c>
      <c r="D256" s="129"/>
      <c r="E256" s="68">
        <v>84000</v>
      </c>
      <c r="F256" s="70">
        <v>0</v>
      </c>
      <c r="G256" s="68">
        <v>84000</v>
      </c>
      <c r="H256" s="123"/>
    </row>
    <row r="257" spans="1:8" s="24" customFormat="1" ht="103.15" customHeight="1" x14ac:dyDescent="0.25">
      <c r="A257" s="47" t="s">
        <v>92</v>
      </c>
      <c r="B257" s="5" t="s">
        <v>17</v>
      </c>
      <c r="C257" s="22" t="s">
        <v>20</v>
      </c>
      <c r="D257" s="129"/>
      <c r="E257" s="68">
        <v>84000</v>
      </c>
      <c r="F257" s="70">
        <v>0</v>
      </c>
      <c r="G257" s="68">
        <v>84000</v>
      </c>
      <c r="H257" s="123"/>
    </row>
    <row r="258" spans="1:8" s="24" customFormat="1" ht="103.15" customHeight="1" x14ac:dyDescent="0.25">
      <c r="A258" s="47" t="s">
        <v>93</v>
      </c>
      <c r="B258" s="5" t="s">
        <v>17</v>
      </c>
      <c r="C258" s="22" t="s">
        <v>20</v>
      </c>
      <c r="D258" s="129"/>
      <c r="E258" s="68">
        <v>21000</v>
      </c>
      <c r="F258" s="70">
        <v>0</v>
      </c>
      <c r="G258" s="68">
        <v>21000</v>
      </c>
      <c r="H258" s="123"/>
    </row>
    <row r="259" spans="1:8" s="24" customFormat="1" ht="103.15" customHeight="1" x14ac:dyDescent="0.25">
      <c r="A259" s="47" t="s">
        <v>94</v>
      </c>
      <c r="B259" s="5" t="s">
        <v>17</v>
      </c>
      <c r="C259" s="22" t="s">
        <v>20</v>
      </c>
      <c r="D259" s="129"/>
      <c r="E259" s="68">
        <v>35000</v>
      </c>
      <c r="F259" s="70">
        <v>0</v>
      </c>
      <c r="G259" s="68">
        <v>35000</v>
      </c>
      <c r="H259" s="123"/>
    </row>
    <row r="260" spans="1:8" s="24" customFormat="1" ht="103.15" customHeight="1" x14ac:dyDescent="0.25">
      <c r="A260" s="47" t="s">
        <v>95</v>
      </c>
      <c r="B260" s="5" t="s">
        <v>17</v>
      </c>
      <c r="C260" s="22" t="s">
        <v>20</v>
      </c>
      <c r="D260" s="129"/>
      <c r="E260" s="68">
        <v>84000</v>
      </c>
      <c r="F260" s="70">
        <v>0</v>
      </c>
      <c r="G260" s="68">
        <v>84000</v>
      </c>
      <c r="H260" s="123"/>
    </row>
    <row r="261" spans="1:8" s="24" customFormat="1" ht="103.15" customHeight="1" x14ac:dyDescent="0.25">
      <c r="A261" s="102" t="s">
        <v>120</v>
      </c>
      <c r="B261" s="5" t="s">
        <v>17</v>
      </c>
      <c r="C261" s="22" t="s">
        <v>20</v>
      </c>
      <c r="D261" s="129"/>
      <c r="E261" s="68">
        <v>35000</v>
      </c>
      <c r="F261" s="70">
        <v>0</v>
      </c>
      <c r="G261" s="68">
        <v>35000</v>
      </c>
      <c r="H261" s="123"/>
    </row>
    <row r="262" spans="1:8" s="24" customFormat="1" ht="103.15" customHeight="1" x14ac:dyDescent="0.25">
      <c r="A262" s="47" t="s">
        <v>96</v>
      </c>
      <c r="B262" s="5" t="s">
        <v>17</v>
      </c>
      <c r="C262" s="22" t="s">
        <v>20</v>
      </c>
      <c r="D262" s="129"/>
      <c r="E262" s="68">
        <v>42000</v>
      </c>
      <c r="F262" s="70">
        <v>0</v>
      </c>
      <c r="G262" s="68">
        <v>42000</v>
      </c>
      <c r="H262" s="123"/>
    </row>
    <row r="263" spans="1:8" s="24" customFormat="1" ht="103.15" customHeight="1" x14ac:dyDescent="0.25">
      <c r="A263" s="47" t="s">
        <v>97</v>
      </c>
      <c r="B263" s="5" t="s">
        <v>17</v>
      </c>
      <c r="C263" s="22" t="s">
        <v>20</v>
      </c>
      <c r="D263" s="129"/>
      <c r="E263" s="68">
        <v>91000</v>
      </c>
      <c r="F263" s="70">
        <v>0</v>
      </c>
      <c r="G263" s="68">
        <v>91000</v>
      </c>
      <c r="H263" s="123"/>
    </row>
    <row r="264" spans="1:8" s="24" customFormat="1" ht="103.15" customHeight="1" x14ac:dyDescent="0.25">
      <c r="A264" s="47" t="s">
        <v>98</v>
      </c>
      <c r="B264" s="5" t="s">
        <v>17</v>
      </c>
      <c r="C264" s="22" t="s">
        <v>20</v>
      </c>
      <c r="D264" s="129"/>
      <c r="E264" s="68">
        <v>42000</v>
      </c>
      <c r="F264" s="70">
        <v>0</v>
      </c>
      <c r="G264" s="68">
        <v>42000</v>
      </c>
      <c r="H264" s="123"/>
    </row>
    <row r="265" spans="1:8" s="24" customFormat="1" ht="103.15" customHeight="1" x14ac:dyDescent="0.25">
      <c r="A265" s="47" t="s">
        <v>99</v>
      </c>
      <c r="B265" s="5" t="s">
        <v>17</v>
      </c>
      <c r="C265" s="22" t="s">
        <v>20</v>
      </c>
      <c r="D265" s="129"/>
      <c r="E265" s="68">
        <v>84000</v>
      </c>
      <c r="F265" s="70">
        <v>0</v>
      </c>
      <c r="G265" s="68">
        <v>84000</v>
      </c>
      <c r="H265" s="123"/>
    </row>
    <row r="266" spans="1:8" s="24" customFormat="1" ht="103.15" customHeight="1" x14ac:dyDescent="0.25">
      <c r="A266" s="47" t="s">
        <v>100</v>
      </c>
      <c r="B266" s="5" t="s">
        <v>17</v>
      </c>
      <c r="C266" s="22" t="s">
        <v>20</v>
      </c>
      <c r="D266" s="129"/>
      <c r="E266" s="68">
        <v>28000</v>
      </c>
      <c r="F266" s="70">
        <v>0</v>
      </c>
      <c r="G266" s="68">
        <v>28000</v>
      </c>
      <c r="H266" s="123"/>
    </row>
    <row r="267" spans="1:8" s="24" customFormat="1" ht="103.15" customHeight="1" x14ac:dyDescent="0.25">
      <c r="A267" s="47" t="s">
        <v>101</v>
      </c>
      <c r="B267" s="5" t="s">
        <v>17</v>
      </c>
      <c r="C267" s="22" t="s">
        <v>20</v>
      </c>
      <c r="D267" s="129"/>
      <c r="E267" s="68">
        <v>21000</v>
      </c>
      <c r="F267" s="70">
        <v>0</v>
      </c>
      <c r="G267" s="68">
        <v>21000</v>
      </c>
      <c r="H267" s="123"/>
    </row>
    <row r="268" spans="1:8" s="24" customFormat="1" ht="103.15" customHeight="1" x14ac:dyDescent="0.25">
      <c r="A268" s="47" t="s">
        <v>102</v>
      </c>
      <c r="B268" s="5" t="s">
        <v>17</v>
      </c>
      <c r="C268" s="22" t="s">
        <v>20</v>
      </c>
      <c r="D268" s="129"/>
      <c r="E268" s="68">
        <v>14000</v>
      </c>
      <c r="F268" s="70">
        <v>0</v>
      </c>
      <c r="G268" s="68">
        <v>14000</v>
      </c>
      <c r="H268" s="123"/>
    </row>
    <row r="269" spans="1:8" s="24" customFormat="1" ht="103.15" customHeight="1" x14ac:dyDescent="0.25">
      <c r="A269" s="47" t="s">
        <v>116</v>
      </c>
      <c r="B269" s="5" t="s">
        <v>17</v>
      </c>
      <c r="C269" s="22" t="s">
        <v>20</v>
      </c>
      <c r="D269" s="129"/>
      <c r="E269" s="68">
        <v>35000</v>
      </c>
      <c r="F269" s="70">
        <v>0</v>
      </c>
      <c r="G269" s="68">
        <v>35000</v>
      </c>
      <c r="H269" s="123"/>
    </row>
    <row r="270" spans="1:8" s="24" customFormat="1" ht="103.15" customHeight="1" x14ac:dyDescent="0.25">
      <c r="A270" s="47" t="s">
        <v>117</v>
      </c>
      <c r="B270" s="5" t="s">
        <v>17</v>
      </c>
      <c r="C270" s="22" t="s">
        <v>20</v>
      </c>
      <c r="D270" s="130"/>
      <c r="E270" s="68">
        <v>42000</v>
      </c>
      <c r="F270" s="70">
        <v>0</v>
      </c>
      <c r="G270" s="68">
        <v>42000</v>
      </c>
      <c r="H270" s="124"/>
    </row>
    <row r="271" spans="1:8" s="1" customFormat="1" ht="37.5" customHeight="1" x14ac:dyDescent="0.25">
      <c r="A271" s="34"/>
      <c r="B271" s="4" t="s">
        <v>16</v>
      </c>
      <c r="C271" s="20"/>
      <c r="D271" s="44">
        <f>D237</f>
        <v>6000000</v>
      </c>
      <c r="E271" s="71">
        <f>SUM(E237:E270)</f>
        <v>1631000</v>
      </c>
      <c r="F271" s="71">
        <v>0</v>
      </c>
      <c r="G271" s="71">
        <f>SUM(G237:G270)</f>
        <v>1631000</v>
      </c>
      <c r="H271" s="43">
        <f>SUM(H237:H237)</f>
        <v>4369000</v>
      </c>
    </row>
    <row r="272" spans="1:8" s="25" customFormat="1" ht="42" customHeight="1" thickBot="1" x14ac:dyDescent="0.3">
      <c r="A272" s="119" t="s">
        <v>18</v>
      </c>
      <c r="B272" s="120"/>
      <c r="C272" s="121"/>
      <c r="D272" s="60">
        <f>SUM(D23,D51,D54,D218,D235,D271)</f>
        <v>47211000</v>
      </c>
      <c r="E272" s="92">
        <f>SUM(E23,E51,E54,E218,E235,E271)</f>
        <v>20323680</v>
      </c>
      <c r="F272" s="92">
        <v>0</v>
      </c>
      <c r="G272" s="92">
        <f>SUM(G23,G51,G54,G218,G235,G271)</f>
        <v>20323680</v>
      </c>
      <c r="H272" s="61">
        <f>SUM(H23,H51,H54,H218,H235,H271)</f>
        <v>26887320</v>
      </c>
    </row>
    <row r="273" spans="1:8" s="25" customFormat="1" ht="42" customHeight="1" x14ac:dyDescent="0.25">
      <c r="A273" s="133" t="s">
        <v>118</v>
      </c>
      <c r="B273" s="134"/>
      <c r="C273" s="134"/>
      <c r="D273" s="134"/>
      <c r="E273" s="134"/>
      <c r="F273" s="134"/>
      <c r="G273" s="134"/>
      <c r="H273" s="134"/>
    </row>
    <row r="274" spans="1:8" ht="67.150000000000006" customHeight="1" x14ac:dyDescent="0.25">
      <c r="A274" s="113" t="s">
        <v>14</v>
      </c>
      <c r="B274" s="114"/>
      <c r="C274" s="114"/>
      <c r="D274" s="114"/>
      <c r="E274" s="114"/>
      <c r="F274" s="114"/>
      <c r="G274" s="114"/>
      <c r="H274" s="114"/>
    </row>
    <row r="275" spans="1:8" x14ac:dyDescent="0.25">
      <c r="E275" s="93"/>
      <c r="F275" s="93"/>
      <c r="G275" s="93"/>
    </row>
    <row r="276" spans="1:8" x14ac:dyDescent="0.25">
      <c r="E276" s="93"/>
      <c r="F276" s="93"/>
      <c r="G276" s="93"/>
    </row>
    <row r="277" spans="1:8" x14ac:dyDescent="0.25">
      <c r="E277" s="93"/>
      <c r="F277" s="93"/>
      <c r="G277" s="93"/>
    </row>
    <row r="278" spans="1:8" x14ac:dyDescent="0.25">
      <c r="E278" s="93"/>
      <c r="F278" s="93"/>
      <c r="G278" s="93"/>
    </row>
    <row r="279" spans="1:8" x14ac:dyDescent="0.25">
      <c r="E279" s="93"/>
      <c r="F279" s="93"/>
      <c r="G279" s="93"/>
    </row>
    <row r="280" spans="1:8" x14ac:dyDescent="0.25">
      <c r="E280" s="93"/>
      <c r="F280" s="93"/>
      <c r="G280" s="93"/>
    </row>
    <row r="281" spans="1:8" x14ac:dyDescent="0.25">
      <c r="E281" s="93"/>
      <c r="F281" s="93"/>
      <c r="G281" s="93"/>
    </row>
    <row r="282" spans="1:8" x14ac:dyDescent="0.25">
      <c r="E282" s="93"/>
      <c r="F282" s="93"/>
      <c r="G282" s="93"/>
    </row>
    <row r="283" spans="1:8" x14ac:dyDescent="0.25">
      <c r="E283" s="93"/>
      <c r="F283" s="93"/>
      <c r="G283" s="93"/>
    </row>
    <row r="284" spans="1:8" x14ac:dyDescent="0.25">
      <c r="E284" s="93"/>
      <c r="F284" s="93"/>
      <c r="G284" s="93"/>
    </row>
    <row r="285" spans="1:8" x14ac:dyDescent="0.25">
      <c r="E285" s="93"/>
      <c r="F285" s="93"/>
      <c r="G285" s="93"/>
    </row>
    <row r="286" spans="1:8" x14ac:dyDescent="0.25">
      <c r="E286" s="93"/>
      <c r="F286" s="93"/>
      <c r="G286" s="93"/>
    </row>
    <row r="287" spans="1:8" x14ac:dyDescent="0.25">
      <c r="E287" s="93"/>
      <c r="F287" s="93"/>
      <c r="G287" s="93"/>
    </row>
    <row r="288" spans="1:8" x14ac:dyDescent="0.25">
      <c r="E288" s="93"/>
      <c r="F288" s="93"/>
      <c r="G288" s="93"/>
    </row>
    <row r="289" spans="5:7" x14ac:dyDescent="0.25">
      <c r="E289" s="93"/>
      <c r="F289" s="93"/>
      <c r="G289" s="93"/>
    </row>
    <row r="290" spans="5:7" x14ac:dyDescent="0.25">
      <c r="E290" s="93"/>
      <c r="F290" s="93"/>
      <c r="G290" s="93"/>
    </row>
    <row r="291" spans="5:7" x14ac:dyDescent="0.25">
      <c r="E291" s="93"/>
      <c r="F291" s="93"/>
      <c r="G291" s="93"/>
    </row>
    <row r="292" spans="5:7" x14ac:dyDescent="0.25">
      <c r="E292" s="93"/>
      <c r="F292" s="93"/>
      <c r="G292" s="93"/>
    </row>
    <row r="293" spans="5:7" x14ac:dyDescent="0.25">
      <c r="E293" s="93"/>
      <c r="F293" s="93"/>
      <c r="G293" s="93"/>
    </row>
    <row r="294" spans="5:7" x14ac:dyDescent="0.25">
      <c r="E294" s="93"/>
      <c r="F294" s="93"/>
      <c r="G294" s="93"/>
    </row>
    <row r="295" spans="5:7" x14ac:dyDescent="0.25">
      <c r="E295" s="93"/>
      <c r="F295" s="93"/>
      <c r="G295" s="93"/>
    </row>
    <row r="296" spans="5:7" x14ac:dyDescent="0.25">
      <c r="E296" s="93"/>
      <c r="F296" s="93"/>
      <c r="G296" s="93"/>
    </row>
    <row r="297" spans="5:7" x14ac:dyDescent="0.25">
      <c r="E297" s="93"/>
      <c r="F297" s="93"/>
      <c r="G297" s="93"/>
    </row>
    <row r="298" spans="5:7" x14ac:dyDescent="0.25">
      <c r="E298" s="93"/>
      <c r="F298" s="93"/>
      <c r="G298" s="93"/>
    </row>
    <row r="299" spans="5:7" x14ac:dyDescent="0.25">
      <c r="E299" s="93"/>
      <c r="F299" s="93"/>
      <c r="G299" s="93"/>
    </row>
    <row r="300" spans="5:7" x14ac:dyDescent="0.25">
      <c r="E300" s="93"/>
      <c r="F300" s="93"/>
      <c r="G300" s="93"/>
    </row>
    <row r="301" spans="5:7" x14ac:dyDescent="0.25">
      <c r="E301" s="93"/>
      <c r="F301" s="93"/>
      <c r="G301" s="93"/>
    </row>
    <row r="302" spans="5:7" x14ac:dyDescent="0.25">
      <c r="E302" s="93"/>
      <c r="F302" s="93"/>
      <c r="G302" s="93"/>
    </row>
    <row r="303" spans="5:7" x14ac:dyDescent="0.25">
      <c r="E303" s="93"/>
      <c r="F303" s="93"/>
      <c r="G303" s="93"/>
    </row>
    <row r="304" spans="5:7" x14ac:dyDescent="0.25">
      <c r="E304" s="93"/>
      <c r="F304" s="93"/>
      <c r="G304" s="93"/>
    </row>
    <row r="305" spans="5:7" x14ac:dyDescent="0.25">
      <c r="E305" s="93"/>
      <c r="F305" s="93"/>
      <c r="G305" s="93"/>
    </row>
    <row r="306" spans="5:7" x14ac:dyDescent="0.25">
      <c r="E306" s="93"/>
      <c r="F306" s="93"/>
      <c r="G306" s="93"/>
    </row>
    <row r="307" spans="5:7" x14ac:dyDescent="0.25">
      <c r="E307" s="93"/>
      <c r="F307" s="93"/>
      <c r="G307" s="93"/>
    </row>
    <row r="308" spans="5:7" x14ac:dyDescent="0.25">
      <c r="E308" s="93"/>
      <c r="F308" s="93"/>
      <c r="G308" s="93"/>
    </row>
    <row r="309" spans="5:7" x14ac:dyDescent="0.25">
      <c r="E309" s="93"/>
      <c r="F309" s="93"/>
      <c r="G309" s="93"/>
    </row>
    <row r="310" spans="5:7" x14ac:dyDescent="0.25">
      <c r="E310" s="93"/>
      <c r="F310" s="93"/>
      <c r="G310" s="93"/>
    </row>
    <row r="311" spans="5:7" x14ac:dyDescent="0.25">
      <c r="E311" s="93"/>
      <c r="F311" s="93"/>
      <c r="G311" s="93"/>
    </row>
    <row r="312" spans="5:7" x14ac:dyDescent="0.25">
      <c r="E312" s="93"/>
      <c r="F312" s="93"/>
      <c r="G312" s="93"/>
    </row>
    <row r="313" spans="5:7" x14ac:dyDescent="0.25">
      <c r="E313" s="93"/>
      <c r="F313" s="93"/>
      <c r="G313" s="93"/>
    </row>
    <row r="314" spans="5:7" x14ac:dyDescent="0.25">
      <c r="E314" s="93"/>
      <c r="F314" s="93"/>
      <c r="G314" s="93"/>
    </row>
    <row r="315" spans="5:7" x14ac:dyDescent="0.25">
      <c r="E315" s="93"/>
      <c r="F315" s="93"/>
      <c r="G315" s="93"/>
    </row>
    <row r="316" spans="5:7" x14ac:dyDescent="0.25">
      <c r="E316" s="93"/>
      <c r="F316" s="93"/>
      <c r="G316" s="93"/>
    </row>
    <row r="317" spans="5:7" x14ac:dyDescent="0.25">
      <c r="E317" s="93"/>
      <c r="F317" s="93"/>
      <c r="G317" s="93"/>
    </row>
    <row r="318" spans="5:7" x14ac:dyDescent="0.25">
      <c r="E318" s="93"/>
      <c r="F318" s="93"/>
      <c r="G318" s="93"/>
    </row>
    <row r="319" spans="5:7" x14ac:dyDescent="0.25">
      <c r="E319" s="93"/>
      <c r="F319" s="93"/>
      <c r="G319" s="93"/>
    </row>
    <row r="320" spans="5:7" x14ac:dyDescent="0.25">
      <c r="E320" s="93"/>
      <c r="F320" s="93"/>
      <c r="G320" s="93"/>
    </row>
    <row r="321" spans="5:7" x14ac:dyDescent="0.25">
      <c r="E321" s="93"/>
      <c r="F321" s="93"/>
      <c r="G321" s="93"/>
    </row>
    <row r="322" spans="5:7" x14ac:dyDescent="0.25">
      <c r="E322" s="93"/>
      <c r="F322" s="93"/>
      <c r="G322" s="93"/>
    </row>
    <row r="323" spans="5:7" x14ac:dyDescent="0.25">
      <c r="E323" s="93"/>
      <c r="F323" s="93"/>
      <c r="G323" s="93"/>
    </row>
    <row r="324" spans="5:7" x14ac:dyDescent="0.25">
      <c r="E324" s="93"/>
      <c r="F324" s="93"/>
      <c r="G324" s="93"/>
    </row>
    <row r="325" spans="5:7" x14ac:dyDescent="0.25">
      <c r="E325" s="93"/>
      <c r="F325" s="93"/>
      <c r="G325" s="93"/>
    </row>
    <row r="326" spans="5:7" x14ac:dyDescent="0.25">
      <c r="E326" s="93"/>
      <c r="F326" s="93"/>
      <c r="G326" s="93"/>
    </row>
    <row r="327" spans="5:7" x14ac:dyDescent="0.25">
      <c r="E327" s="93"/>
      <c r="F327" s="93"/>
      <c r="G327" s="93"/>
    </row>
    <row r="328" spans="5:7" x14ac:dyDescent="0.25">
      <c r="E328" s="93"/>
      <c r="F328" s="93"/>
      <c r="G328" s="93"/>
    </row>
    <row r="329" spans="5:7" x14ac:dyDescent="0.25">
      <c r="E329" s="93"/>
      <c r="F329" s="93"/>
      <c r="G329" s="93"/>
    </row>
    <row r="330" spans="5:7" x14ac:dyDescent="0.25">
      <c r="E330" s="93"/>
      <c r="F330" s="93"/>
      <c r="G330" s="93"/>
    </row>
    <row r="331" spans="5:7" x14ac:dyDescent="0.25">
      <c r="E331" s="93"/>
      <c r="F331" s="93"/>
      <c r="G331" s="93"/>
    </row>
    <row r="332" spans="5:7" x14ac:dyDescent="0.25">
      <c r="E332" s="93"/>
      <c r="F332" s="93"/>
      <c r="G332" s="93"/>
    </row>
    <row r="333" spans="5:7" x14ac:dyDescent="0.25">
      <c r="E333" s="93"/>
      <c r="F333" s="93"/>
      <c r="G333" s="93"/>
    </row>
    <row r="334" spans="5:7" x14ac:dyDescent="0.25">
      <c r="E334" s="93"/>
      <c r="F334" s="93"/>
      <c r="G334" s="93"/>
    </row>
    <row r="335" spans="5:7" x14ac:dyDescent="0.25">
      <c r="E335" s="93"/>
      <c r="F335" s="93"/>
      <c r="G335" s="93"/>
    </row>
    <row r="336" spans="5:7" x14ac:dyDescent="0.25">
      <c r="E336" s="93"/>
      <c r="F336" s="93"/>
      <c r="G336" s="93"/>
    </row>
    <row r="337" spans="5:7" x14ac:dyDescent="0.25">
      <c r="E337" s="93"/>
      <c r="F337" s="93"/>
      <c r="G337" s="93"/>
    </row>
    <row r="338" spans="5:7" x14ac:dyDescent="0.25">
      <c r="E338" s="93"/>
      <c r="F338" s="93"/>
      <c r="G338" s="93"/>
    </row>
    <row r="339" spans="5:7" x14ac:dyDescent="0.25">
      <c r="E339" s="93"/>
      <c r="F339" s="93"/>
      <c r="G339" s="93"/>
    </row>
    <row r="340" spans="5:7" x14ac:dyDescent="0.25">
      <c r="E340" s="93"/>
      <c r="F340" s="93"/>
      <c r="G340" s="93"/>
    </row>
    <row r="341" spans="5:7" x14ac:dyDescent="0.25">
      <c r="E341" s="93"/>
      <c r="F341" s="93"/>
      <c r="G341" s="93"/>
    </row>
    <row r="342" spans="5:7" x14ac:dyDescent="0.25">
      <c r="E342" s="93"/>
      <c r="F342" s="93"/>
      <c r="G342" s="93"/>
    </row>
    <row r="343" spans="5:7" x14ac:dyDescent="0.25">
      <c r="E343" s="93"/>
      <c r="F343" s="93"/>
      <c r="G343" s="93"/>
    </row>
    <row r="344" spans="5:7" x14ac:dyDescent="0.25">
      <c r="E344" s="93"/>
      <c r="F344" s="93"/>
      <c r="G344" s="93"/>
    </row>
    <row r="345" spans="5:7" x14ac:dyDescent="0.25">
      <c r="E345" s="93"/>
      <c r="F345" s="93"/>
      <c r="G345" s="93"/>
    </row>
    <row r="346" spans="5:7" x14ac:dyDescent="0.25">
      <c r="E346" s="93"/>
      <c r="F346" s="93"/>
      <c r="G346" s="93"/>
    </row>
    <row r="347" spans="5:7" x14ac:dyDescent="0.25">
      <c r="E347" s="93"/>
      <c r="F347" s="93"/>
      <c r="G347" s="93"/>
    </row>
    <row r="348" spans="5:7" x14ac:dyDescent="0.25">
      <c r="E348" s="93"/>
      <c r="F348" s="93"/>
      <c r="G348" s="93"/>
    </row>
    <row r="349" spans="5:7" x14ac:dyDescent="0.25">
      <c r="E349" s="93"/>
      <c r="F349" s="93"/>
      <c r="G349" s="93"/>
    </row>
    <row r="350" spans="5:7" x14ac:dyDescent="0.25">
      <c r="E350" s="93"/>
      <c r="F350" s="93"/>
      <c r="G350" s="93"/>
    </row>
    <row r="351" spans="5:7" x14ac:dyDescent="0.25">
      <c r="E351" s="93"/>
      <c r="F351" s="93"/>
      <c r="G351" s="93"/>
    </row>
    <row r="352" spans="5:7" x14ac:dyDescent="0.25">
      <c r="E352" s="93"/>
      <c r="F352" s="93"/>
      <c r="G352" s="93"/>
    </row>
    <row r="353" spans="5:7" x14ac:dyDescent="0.25">
      <c r="E353" s="93"/>
      <c r="F353" s="93"/>
      <c r="G353" s="93"/>
    </row>
    <row r="354" spans="5:7" x14ac:dyDescent="0.25">
      <c r="E354" s="93"/>
      <c r="F354" s="93"/>
      <c r="G354" s="93"/>
    </row>
    <row r="355" spans="5:7" x14ac:dyDescent="0.25">
      <c r="E355" s="93"/>
      <c r="F355" s="93"/>
      <c r="G355" s="93"/>
    </row>
    <row r="356" spans="5:7" x14ac:dyDescent="0.25">
      <c r="E356" s="93"/>
      <c r="F356" s="93"/>
      <c r="G356" s="93"/>
    </row>
    <row r="357" spans="5:7" x14ac:dyDescent="0.25">
      <c r="E357" s="93"/>
      <c r="F357" s="93"/>
      <c r="G357" s="93"/>
    </row>
    <row r="358" spans="5:7" x14ac:dyDescent="0.25">
      <c r="E358" s="93"/>
      <c r="F358" s="93"/>
      <c r="G358" s="93"/>
    </row>
    <row r="359" spans="5:7" x14ac:dyDescent="0.25">
      <c r="E359" s="93"/>
      <c r="F359" s="93"/>
      <c r="G359" s="93"/>
    </row>
    <row r="360" spans="5:7" x14ac:dyDescent="0.25">
      <c r="E360" s="93"/>
      <c r="F360" s="93"/>
      <c r="G360" s="93"/>
    </row>
    <row r="361" spans="5:7" x14ac:dyDescent="0.25">
      <c r="E361" s="93"/>
      <c r="F361" s="93"/>
      <c r="G361" s="93"/>
    </row>
    <row r="362" spans="5:7" x14ac:dyDescent="0.25">
      <c r="E362" s="93"/>
      <c r="F362" s="93"/>
      <c r="G362" s="93"/>
    </row>
    <row r="363" spans="5:7" x14ac:dyDescent="0.25">
      <c r="E363" s="93"/>
      <c r="F363" s="93"/>
      <c r="G363" s="93"/>
    </row>
    <row r="364" spans="5:7" x14ac:dyDescent="0.25">
      <c r="E364" s="93"/>
      <c r="F364" s="93"/>
      <c r="G364" s="93"/>
    </row>
    <row r="365" spans="5:7" x14ac:dyDescent="0.25">
      <c r="E365" s="93"/>
      <c r="F365" s="93"/>
      <c r="G365" s="93"/>
    </row>
    <row r="366" spans="5:7" x14ac:dyDescent="0.25">
      <c r="E366" s="93"/>
      <c r="F366" s="93"/>
      <c r="G366" s="93"/>
    </row>
    <row r="367" spans="5:7" x14ac:dyDescent="0.25">
      <c r="E367" s="93"/>
      <c r="F367" s="93"/>
      <c r="G367" s="93"/>
    </row>
    <row r="368" spans="5:7" x14ac:dyDescent="0.25">
      <c r="E368" s="93"/>
      <c r="F368" s="93"/>
      <c r="G368" s="93"/>
    </row>
    <row r="369" spans="5:7" x14ac:dyDescent="0.25">
      <c r="E369" s="93"/>
      <c r="F369" s="93"/>
      <c r="G369" s="93"/>
    </row>
    <row r="370" spans="5:7" x14ac:dyDescent="0.25">
      <c r="E370" s="93"/>
      <c r="F370" s="93"/>
      <c r="G370" s="93"/>
    </row>
    <row r="371" spans="5:7" x14ac:dyDescent="0.25">
      <c r="E371" s="93"/>
      <c r="F371" s="93"/>
      <c r="G371" s="93"/>
    </row>
    <row r="372" spans="5:7" x14ac:dyDescent="0.25">
      <c r="E372" s="93"/>
      <c r="F372" s="93"/>
      <c r="G372" s="93"/>
    </row>
    <row r="373" spans="5:7" x14ac:dyDescent="0.25">
      <c r="E373" s="93"/>
      <c r="F373" s="93"/>
      <c r="G373" s="93"/>
    </row>
    <row r="374" spans="5:7" x14ac:dyDescent="0.25">
      <c r="E374" s="93"/>
      <c r="F374" s="93"/>
      <c r="G374" s="93"/>
    </row>
    <row r="375" spans="5:7" x14ac:dyDescent="0.25">
      <c r="E375" s="93"/>
      <c r="F375" s="93"/>
      <c r="G375" s="93"/>
    </row>
    <row r="376" spans="5:7" x14ac:dyDescent="0.25">
      <c r="E376" s="93"/>
      <c r="F376" s="93"/>
      <c r="G376" s="93"/>
    </row>
    <row r="377" spans="5:7" x14ac:dyDescent="0.25">
      <c r="E377" s="93"/>
      <c r="F377" s="93"/>
      <c r="G377" s="93"/>
    </row>
    <row r="378" spans="5:7" x14ac:dyDescent="0.25">
      <c r="E378" s="93"/>
      <c r="F378" s="93"/>
      <c r="G378" s="93"/>
    </row>
    <row r="379" spans="5:7" x14ac:dyDescent="0.25">
      <c r="E379" s="93"/>
      <c r="F379" s="93"/>
      <c r="G379" s="93"/>
    </row>
    <row r="380" spans="5:7" x14ac:dyDescent="0.25">
      <c r="E380" s="93"/>
      <c r="F380" s="93"/>
      <c r="G380" s="93"/>
    </row>
    <row r="381" spans="5:7" x14ac:dyDescent="0.25">
      <c r="E381" s="93"/>
      <c r="F381" s="93"/>
      <c r="G381" s="93"/>
    </row>
    <row r="382" spans="5:7" x14ac:dyDescent="0.25">
      <c r="E382" s="93"/>
      <c r="F382" s="93"/>
      <c r="G382" s="93"/>
    </row>
    <row r="383" spans="5:7" x14ac:dyDescent="0.25">
      <c r="E383" s="93"/>
      <c r="F383" s="93"/>
      <c r="G383" s="93"/>
    </row>
    <row r="384" spans="5:7" x14ac:dyDescent="0.25">
      <c r="E384" s="93"/>
      <c r="F384" s="93"/>
      <c r="G384" s="93"/>
    </row>
    <row r="385" spans="5:7" x14ac:dyDescent="0.25">
      <c r="E385" s="93"/>
      <c r="F385" s="93"/>
      <c r="G385" s="93"/>
    </row>
    <row r="386" spans="5:7" x14ac:dyDescent="0.25">
      <c r="E386" s="93"/>
      <c r="F386" s="93"/>
      <c r="G386" s="93"/>
    </row>
    <row r="387" spans="5:7" x14ac:dyDescent="0.25">
      <c r="E387" s="93"/>
      <c r="F387" s="93"/>
      <c r="G387" s="93"/>
    </row>
    <row r="388" spans="5:7" x14ac:dyDescent="0.25">
      <c r="E388" s="93"/>
      <c r="F388" s="93"/>
      <c r="G388" s="93"/>
    </row>
    <row r="389" spans="5:7" x14ac:dyDescent="0.25">
      <c r="E389" s="93"/>
      <c r="F389" s="93"/>
      <c r="G389" s="93"/>
    </row>
    <row r="390" spans="5:7" x14ac:dyDescent="0.25">
      <c r="E390" s="93"/>
      <c r="F390" s="93"/>
      <c r="G390" s="93"/>
    </row>
    <row r="391" spans="5:7" x14ac:dyDescent="0.25">
      <c r="E391" s="93"/>
      <c r="F391" s="93"/>
      <c r="G391" s="93"/>
    </row>
    <row r="392" spans="5:7" x14ac:dyDescent="0.25">
      <c r="E392" s="93"/>
      <c r="F392" s="93"/>
      <c r="G392" s="93"/>
    </row>
    <row r="393" spans="5:7" x14ac:dyDescent="0.25">
      <c r="E393" s="93"/>
      <c r="F393" s="93"/>
      <c r="G393" s="93"/>
    </row>
    <row r="394" spans="5:7" x14ac:dyDescent="0.25">
      <c r="E394" s="93"/>
      <c r="F394" s="93"/>
      <c r="G394" s="93"/>
    </row>
    <row r="395" spans="5:7" x14ac:dyDescent="0.25">
      <c r="E395" s="93"/>
      <c r="F395" s="93"/>
      <c r="G395" s="93"/>
    </row>
    <row r="396" spans="5:7" x14ac:dyDescent="0.25">
      <c r="E396" s="93"/>
      <c r="F396" s="93"/>
      <c r="G396" s="93"/>
    </row>
    <row r="397" spans="5:7" x14ac:dyDescent="0.25">
      <c r="E397" s="93"/>
      <c r="F397" s="93"/>
      <c r="G397" s="93"/>
    </row>
    <row r="398" spans="5:7" x14ac:dyDescent="0.25">
      <c r="E398" s="93"/>
      <c r="F398" s="93"/>
      <c r="G398" s="93"/>
    </row>
    <row r="399" spans="5:7" x14ac:dyDescent="0.25">
      <c r="E399" s="93"/>
      <c r="F399" s="93"/>
      <c r="G399" s="93"/>
    </row>
    <row r="400" spans="5:7" x14ac:dyDescent="0.25">
      <c r="E400" s="93"/>
      <c r="F400" s="93"/>
      <c r="G400" s="93"/>
    </row>
    <row r="401" spans="5:7" x14ac:dyDescent="0.25">
      <c r="E401" s="93"/>
      <c r="F401" s="93"/>
      <c r="G401" s="93"/>
    </row>
    <row r="402" spans="5:7" x14ac:dyDescent="0.25">
      <c r="E402" s="93"/>
      <c r="F402" s="93"/>
      <c r="G402" s="93"/>
    </row>
    <row r="403" spans="5:7" x14ac:dyDescent="0.25">
      <c r="E403" s="93"/>
      <c r="F403" s="93"/>
      <c r="G403" s="93"/>
    </row>
    <row r="404" spans="5:7" x14ac:dyDescent="0.25">
      <c r="E404" s="93"/>
      <c r="F404" s="93"/>
      <c r="G404" s="93"/>
    </row>
    <row r="405" spans="5:7" x14ac:dyDescent="0.25">
      <c r="E405" s="93"/>
      <c r="F405" s="93"/>
      <c r="G405" s="93"/>
    </row>
    <row r="406" spans="5:7" x14ac:dyDescent="0.25">
      <c r="E406" s="93"/>
      <c r="F406" s="93"/>
      <c r="G406" s="93"/>
    </row>
    <row r="407" spans="5:7" x14ac:dyDescent="0.25">
      <c r="E407" s="93"/>
      <c r="F407" s="93"/>
      <c r="G407" s="93"/>
    </row>
    <row r="408" spans="5:7" x14ac:dyDescent="0.25">
      <c r="E408" s="93"/>
      <c r="F408" s="93"/>
      <c r="G408" s="93"/>
    </row>
    <row r="409" spans="5:7" x14ac:dyDescent="0.25">
      <c r="E409" s="93"/>
      <c r="F409" s="93"/>
      <c r="G409" s="93"/>
    </row>
    <row r="410" spans="5:7" x14ac:dyDescent="0.25">
      <c r="E410" s="93"/>
      <c r="F410" s="93"/>
      <c r="G410" s="93"/>
    </row>
    <row r="411" spans="5:7" x14ac:dyDescent="0.25">
      <c r="E411" s="93"/>
      <c r="F411" s="93"/>
      <c r="G411" s="93"/>
    </row>
    <row r="412" spans="5:7" x14ac:dyDescent="0.25">
      <c r="E412" s="93"/>
      <c r="F412" s="93"/>
      <c r="G412" s="93"/>
    </row>
    <row r="413" spans="5:7" x14ac:dyDescent="0.25">
      <c r="E413" s="93"/>
      <c r="F413" s="93"/>
      <c r="G413" s="93"/>
    </row>
    <row r="414" spans="5:7" x14ac:dyDescent="0.25">
      <c r="E414" s="93"/>
      <c r="F414" s="93"/>
      <c r="G414" s="93"/>
    </row>
    <row r="415" spans="5:7" x14ac:dyDescent="0.25">
      <c r="E415" s="93"/>
      <c r="F415" s="93"/>
      <c r="G415" s="93"/>
    </row>
    <row r="416" spans="5:7" x14ac:dyDescent="0.25">
      <c r="E416" s="93"/>
      <c r="F416" s="93"/>
      <c r="G416" s="93"/>
    </row>
    <row r="417" spans="5:7" x14ac:dyDescent="0.25">
      <c r="E417" s="93"/>
      <c r="F417" s="93"/>
      <c r="G417" s="93"/>
    </row>
    <row r="418" spans="5:7" x14ac:dyDescent="0.25">
      <c r="E418" s="93"/>
      <c r="F418" s="93"/>
      <c r="G418" s="93"/>
    </row>
    <row r="419" spans="5:7" x14ac:dyDescent="0.25">
      <c r="E419" s="93"/>
      <c r="F419" s="93"/>
      <c r="G419" s="93"/>
    </row>
    <row r="420" spans="5:7" x14ac:dyDescent="0.25">
      <c r="E420" s="93"/>
      <c r="F420" s="93"/>
      <c r="G420" s="93"/>
    </row>
    <row r="421" spans="5:7" x14ac:dyDescent="0.25">
      <c r="E421" s="93"/>
      <c r="F421" s="93"/>
      <c r="G421" s="93"/>
    </row>
    <row r="422" spans="5:7" x14ac:dyDescent="0.25">
      <c r="E422" s="93"/>
      <c r="F422" s="93"/>
      <c r="G422" s="93"/>
    </row>
    <row r="423" spans="5:7" x14ac:dyDescent="0.25">
      <c r="E423" s="93"/>
      <c r="F423" s="93"/>
      <c r="G423" s="93"/>
    </row>
    <row r="424" spans="5:7" x14ac:dyDescent="0.25">
      <c r="E424" s="93"/>
      <c r="F424" s="93"/>
      <c r="G424" s="93"/>
    </row>
    <row r="425" spans="5:7" x14ac:dyDescent="0.25">
      <c r="E425" s="93"/>
      <c r="F425" s="93"/>
      <c r="G425" s="93"/>
    </row>
    <row r="426" spans="5:7" x14ac:dyDescent="0.25">
      <c r="E426" s="93"/>
      <c r="F426" s="93"/>
      <c r="G426" s="93"/>
    </row>
    <row r="427" spans="5:7" x14ac:dyDescent="0.25">
      <c r="E427" s="93"/>
      <c r="F427" s="93"/>
      <c r="G427" s="93"/>
    </row>
    <row r="428" spans="5:7" x14ac:dyDescent="0.25">
      <c r="E428" s="93"/>
      <c r="F428" s="93"/>
      <c r="G428" s="93"/>
    </row>
    <row r="429" spans="5:7" x14ac:dyDescent="0.25">
      <c r="E429" s="93"/>
      <c r="F429" s="93"/>
      <c r="G429" s="93"/>
    </row>
    <row r="430" spans="5:7" x14ac:dyDescent="0.25">
      <c r="E430" s="93"/>
      <c r="F430" s="93"/>
      <c r="G430" s="93"/>
    </row>
    <row r="431" spans="5:7" x14ac:dyDescent="0.25">
      <c r="E431" s="93"/>
      <c r="F431" s="93"/>
      <c r="G431" s="93"/>
    </row>
    <row r="432" spans="5:7" x14ac:dyDescent="0.25">
      <c r="E432" s="93"/>
      <c r="F432" s="93"/>
      <c r="G432" s="93"/>
    </row>
    <row r="433" spans="5:7" x14ac:dyDescent="0.25">
      <c r="E433" s="93"/>
      <c r="F433" s="93"/>
      <c r="G433" s="93"/>
    </row>
    <row r="434" spans="5:7" x14ac:dyDescent="0.25">
      <c r="E434" s="93"/>
      <c r="F434" s="93"/>
      <c r="G434" s="93"/>
    </row>
    <row r="435" spans="5:7" x14ac:dyDescent="0.25">
      <c r="E435" s="93"/>
      <c r="F435" s="93"/>
      <c r="G435" s="93"/>
    </row>
    <row r="436" spans="5:7" x14ac:dyDescent="0.25">
      <c r="E436" s="93"/>
      <c r="F436" s="93"/>
      <c r="G436" s="93"/>
    </row>
    <row r="437" spans="5:7" x14ac:dyDescent="0.25">
      <c r="E437" s="93"/>
      <c r="F437" s="93"/>
      <c r="G437" s="93"/>
    </row>
    <row r="438" spans="5:7" x14ac:dyDescent="0.25">
      <c r="E438" s="93"/>
      <c r="F438" s="93"/>
      <c r="G438" s="93"/>
    </row>
    <row r="439" spans="5:7" x14ac:dyDescent="0.25">
      <c r="E439" s="93"/>
      <c r="F439" s="93"/>
      <c r="G439" s="93"/>
    </row>
    <row r="440" spans="5:7" x14ac:dyDescent="0.25">
      <c r="E440" s="93"/>
      <c r="F440" s="93"/>
      <c r="G440" s="93"/>
    </row>
    <row r="441" spans="5:7" x14ac:dyDescent="0.25">
      <c r="E441" s="93"/>
      <c r="F441" s="93"/>
      <c r="G441" s="93"/>
    </row>
    <row r="442" spans="5:7" x14ac:dyDescent="0.25">
      <c r="E442" s="93"/>
      <c r="F442" s="93"/>
      <c r="G442" s="93"/>
    </row>
    <row r="443" spans="5:7" x14ac:dyDescent="0.25">
      <c r="E443" s="93"/>
      <c r="F443" s="93"/>
      <c r="G443" s="93"/>
    </row>
    <row r="444" spans="5:7" x14ac:dyDescent="0.25">
      <c r="E444" s="93"/>
      <c r="F444" s="93"/>
      <c r="G444" s="93"/>
    </row>
    <row r="445" spans="5:7" x14ac:dyDescent="0.25">
      <c r="E445" s="93"/>
      <c r="F445" s="93"/>
      <c r="G445" s="93"/>
    </row>
    <row r="446" spans="5:7" x14ac:dyDescent="0.25">
      <c r="E446" s="93"/>
      <c r="F446" s="93"/>
      <c r="G446" s="93"/>
    </row>
    <row r="447" spans="5:7" x14ac:dyDescent="0.25">
      <c r="E447" s="93"/>
      <c r="F447" s="93"/>
      <c r="G447" s="93"/>
    </row>
    <row r="448" spans="5:7" x14ac:dyDescent="0.25">
      <c r="E448" s="93"/>
      <c r="F448" s="93"/>
      <c r="G448" s="93"/>
    </row>
    <row r="449" spans="5:7" x14ac:dyDescent="0.25">
      <c r="E449" s="93"/>
      <c r="F449" s="93"/>
      <c r="G449" s="93"/>
    </row>
    <row r="450" spans="5:7" x14ac:dyDescent="0.25">
      <c r="E450" s="93"/>
      <c r="F450" s="93"/>
      <c r="G450" s="93"/>
    </row>
    <row r="451" spans="5:7" x14ac:dyDescent="0.25">
      <c r="E451" s="93"/>
      <c r="F451" s="93"/>
      <c r="G451" s="93"/>
    </row>
    <row r="452" spans="5:7" x14ac:dyDescent="0.25">
      <c r="E452" s="93"/>
      <c r="F452" s="93"/>
      <c r="G452" s="93"/>
    </row>
    <row r="453" spans="5:7" x14ac:dyDescent="0.25">
      <c r="E453" s="93"/>
      <c r="F453" s="93"/>
      <c r="G453" s="93"/>
    </row>
    <row r="454" spans="5:7" x14ac:dyDescent="0.25">
      <c r="E454" s="93"/>
      <c r="F454" s="93"/>
      <c r="G454" s="93"/>
    </row>
    <row r="455" spans="5:7" x14ac:dyDescent="0.25">
      <c r="E455" s="93"/>
      <c r="F455" s="93"/>
      <c r="G455" s="93"/>
    </row>
    <row r="456" spans="5:7" x14ac:dyDescent="0.25">
      <c r="E456" s="93"/>
      <c r="F456" s="93"/>
      <c r="G456" s="93"/>
    </row>
    <row r="457" spans="5:7" x14ac:dyDescent="0.25">
      <c r="E457" s="93"/>
      <c r="F457" s="93"/>
      <c r="G457" s="93"/>
    </row>
    <row r="458" spans="5:7" x14ac:dyDescent="0.25">
      <c r="E458" s="93"/>
      <c r="F458" s="93"/>
      <c r="G458" s="93"/>
    </row>
    <row r="459" spans="5:7" x14ac:dyDescent="0.25">
      <c r="E459" s="93"/>
      <c r="F459" s="93"/>
      <c r="G459" s="93"/>
    </row>
    <row r="460" spans="5:7" x14ac:dyDescent="0.25">
      <c r="E460" s="93"/>
      <c r="F460" s="93"/>
      <c r="G460" s="93"/>
    </row>
    <row r="461" spans="5:7" x14ac:dyDescent="0.25">
      <c r="E461" s="93"/>
      <c r="F461" s="93"/>
      <c r="G461" s="93"/>
    </row>
    <row r="462" spans="5:7" x14ac:dyDescent="0.25">
      <c r="E462" s="93"/>
      <c r="F462" s="93"/>
      <c r="G462" s="93"/>
    </row>
    <row r="463" spans="5:7" x14ac:dyDescent="0.25">
      <c r="E463" s="93"/>
      <c r="F463" s="93"/>
      <c r="G463" s="93"/>
    </row>
    <row r="464" spans="5:7" x14ac:dyDescent="0.25">
      <c r="E464" s="93"/>
      <c r="F464" s="93"/>
      <c r="G464" s="93"/>
    </row>
    <row r="465" spans="5:7" x14ac:dyDescent="0.25">
      <c r="E465" s="93"/>
      <c r="F465" s="93"/>
      <c r="G465" s="93"/>
    </row>
    <row r="466" spans="5:7" x14ac:dyDescent="0.25">
      <c r="E466" s="93"/>
      <c r="F466" s="93"/>
      <c r="G466" s="93"/>
    </row>
    <row r="467" spans="5:7" x14ac:dyDescent="0.25">
      <c r="E467" s="93"/>
      <c r="F467" s="93"/>
      <c r="G467" s="93"/>
    </row>
    <row r="468" spans="5:7" x14ac:dyDescent="0.25">
      <c r="E468" s="93"/>
      <c r="F468" s="93"/>
      <c r="G468" s="93"/>
    </row>
    <row r="469" spans="5:7" x14ac:dyDescent="0.25">
      <c r="E469" s="93"/>
      <c r="F469" s="93"/>
      <c r="G469" s="93"/>
    </row>
    <row r="470" spans="5:7" x14ac:dyDescent="0.25">
      <c r="E470" s="93"/>
      <c r="F470" s="93"/>
      <c r="G470" s="93"/>
    </row>
    <row r="471" spans="5:7" x14ac:dyDescent="0.25">
      <c r="E471" s="93"/>
      <c r="F471" s="93"/>
      <c r="G471" s="93"/>
    </row>
    <row r="472" spans="5:7" x14ac:dyDescent="0.25">
      <c r="E472" s="93"/>
      <c r="F472" s="93"/>
      <c r="G472" s="93"/>
    </row>
    <row r="473" spans="5:7" x14ac:dyDescent="0.25">
      <c r="E473" s="93"/>
      <c r="F473" s="93"/>
      <c r="G473" s="93"/>
    </row>
    <row r="474" spans="5:7" x14ac:dyDescent="0.25">
      <c r="E474" s="93"/>
      <c r="F474" s="93"/>
      <c r="G474" s="93"/>
    </row>
    <row r="475" spans="5:7" x14ac:dyDescent="0.25">
      <c r="E475" s="93"/>
      <c r="F475" s="93"/>
      <c r="G475" s="93"/>
    </row>
    <row r="476" spans="5:7" x14ac:dyDescent="0.25">
      <c r="E476" s="93"/>
      <c r="F476" s="93"/>
      <c r="G476" s="93"/>
    </row>
    <row r="477" spans="5:7" x14ac:dyDescent="0.25">
      <c r="E477" s="93"/>
      <c r="F477" s="93"/>
      <c r="G477" s="93"/>
    </row>
    <row r="478" spans="5:7" x14ac:dyDescent="0.25">
      <c r="E478" s="93"/>
      <c r="F478" s="93"/>
      <c r="G478" s="93"/>
    </row>
    <row r="479" spans="5:7" x14ac:dyDescent="0.25">
      <c r="E479" s="93"/>
      <c r="F479" s="93"/>
      <c r="G479" s="93"/>
    </row>
    <row r="480" spans="5:7" x14ac:dyDescent="0.25">
      <c r="E480" s="93"/>
      <c r="F480" s="93"/>
      <c r="G480" s="93"/>
    </row>
    <row r="481" spans="5:7" x14ac:dyDescent="0.25">
      <c r="E481" s="93"/>
      <c r="F481" s="93"/>
      <c r="G481" s="93"/>
    </row>
    <row r="482" spans="5:7" x14ac:dyDescent="0.25">
      <c r="E482" s="93"/>
      <c r="F482" s="93"/>
      <c r="G482" s="93"/>
    </row>
    <row r="483" spans="5:7" x14ac:dyDescent="0.25">
      <c r="E483" s="93"/>
      <c r="F483" s="93"/>
      <c r="G483" s="93"/>
    </row>
    <row r="484" spans="5:7" x14ac:dyDescent="0.25">
      <c r="E484" s="93"/>
      <c r="F484" s="93"/>
      <c r="G484" s="93"/>
    </row>
    <row r="485" spans="5:7" x14ac:dyDescent="0.25">
      <c r="E485" s="93"/>
      <c r="F485" s="93"/>
      <c r="G485" s="93"/>
    </row>
    <row r="486" spans="5:7" x14ac:dyDescent="0.25">
      <c r="E486" s="93"/>
      <c r="F486" s="93"/>
      <c r="G486" s="93"/>
    </row>
    <row r="487" spans="5:7" x14ac:dyDescent="0.25">
      <c r="E487" s="93"/>
      <c r="F487" s="93"/>
      <c r="G487" s="93"/>
    </row>
    <row r="488" spans="5:7" x14ac:dyDescent="0.25">
      <c r="E488" s="93"/>
      <c r="F488" s="93"/>
      <c r="G488" s="93"/>
    </row>
    <row r="489" spans="5:7" x14ac:dyDescent="0.25">
      <c r="E489" s="93"/>
      <c r="F489" s="93"/>
      <c r="G489" s="93"/>
    </row>
    <row r="490" spans="5:7" x14ac:dyDescent="0.25">
      <c r="E490" s="93"/>
      <c r="F490" s="93"/>
      <c r="G490" s="93"/>
    </row>
    <row r="491" spans="5:7" x14ac:dyDescent="0.25">
      <c r="E491" s="93"/>
      <c r="F491" s="93"/>
      <c r="G491" s="93"/>
    </row>
    <row r="492" spans="5:7" x14ac:dyDescent="0.25">
      <c r="E492" s="93"/>
      <c r="F492" s="93"/>
      <c r="G492" s="93"/>
    </row>
    <row r="493" spans="5:7" x14ac:dyDescent="0.25">
      <c r="E493" s="93"/>
      <c r="F493" s="93"/>
      <c r="G493" s="93"/>
    </row>
    <row r="494" spans="5:7" x14ac:dyDescent="0.25">
      <c r="E494" s="93"/>
      <c r="F494" s="93"/>
      <c r="G494" s="93"/>
    </row>
    <row r="495" spans="5:7" x14ac:dyDescent="0.25">
      <c r="E495" s="93"/>
      <c r="F495" s="93"/>
      <c r="G495" s="93"/>
    </row>
    <row r="496" spans="5:7" x14ac:dyDescent="0.25">
      <c r="E496" s="93"/>
      <c r="F496" s="93"/>
      <c r="G496" s="93"/>
    </row>
    <row r="497" spans="5:7" x14ac:dyDescent="0.25">
      <c r="E497" s="93"/>
      <c r="F497" s="93"/>
      <c r="G497" s="93"/>
    </row>
    <row r="498" spans="5:7" x14ac:dyDescent="0.25">
      <c r="E498" s="93"/>
      <c r="F498" s="93"/>
      <c r="G498" s="93"/>
    </row>
    <row r="499" spans="5:7" x14ac:dyDescent="0.25">
      <c r="E499" s="93"/>
      <c r="F499" s="93"/>
      <c r="G499" s="93"/>
    </row>
    <row r="500" spans="5:7" x14ac:dyDescent="0.25">
      <c r="E500" s="93"/>
      <c r="F500" s="93"/>
      <c r="G500" s="93"/>
    </row>
    <row r="501" spans="5:7" x14ac:dyDescent="0.25">
      <c r="E501" s="93"/>
      <c r="F501" s="93"/>
      <c r="G501" s="93"/>
    </row>
    <row r="502" spans="5:7" x14ac:dyDescent="0.25">
      <c r="E502" s="93"/>
      <c r="F502" s="93"/>
      <c r="G502" s="93"/>
    </row>
    <row r="503" spans="5:7" x14ac:dyDescent="0.25">
      <c r="E503" s="93"/>
      <c r="F503" s="93"/>
      <c r="G503" s="93"/>
    </row>
    <row r="504" spans="5:7" x14ac:dyDescent="0.25">
      <c r="E504" s="93"/>
      <c r="F504" s="93"/>
      <c r="G504" s="93"/>
    </row>
    <row r="505" spans="5:7" x14ac:dyDescent="0.25">
      <c r="E505" s="93"/>
      <c r="F505" s="93"/>
      <c r="G505" s="93"/>
    </row>
    <row r="506" spans="5:7" x14ac:dyDescent="0.25">
      <c r="E506" s="93"/>
      <c r="F506" s="93"/>
      <c r="G506" s="93"/>
    </row>
    <row r="507" spans="5:7" x14ac:dyDescent="0.25">
      <c r="E507" s="93"/>
      <c r="F507" s="93"/>
      <c r="G507" s="93"/>
    </row>
    <row r="508" spans="5:7" x14ac:dyDescent="0.25">
      <c r="E508" s="93"/>
      <c r="F508" s="93"/>
      <c r="G508" s="93"/>
    </row>
    <row r="509" spans="5:7" x14ac:dyDescent="0.25">
      <c r="E509" s="93"/>
      <c r="F509" s="93"/>
      <c r="G509" s="93"/>
    </row>
    <row r="510" spans="5:7" x14ac:dyDescent="0.25">
      <c r="E510" s="93"/>
      <c r="F510" s="93"/>
      <c r="G510" s="93"/>
    </row>
    <row r="511" spans="5:7" x14ac:dyDescent="0.25">
      <c r="E511" s="93"/>
      <c r="F511" s="93"/>
      <c r="G511" s="93"/>
    </row>
    <row r="512" spans="5:7" x14ac:dyDescent="0.25">
      <c r="E512" s="93"/>
      <c r="F512" s="93"/>
      <c r="G512" s="93"/>
    </row>
    <row r="513" spans="5:7" x14ac:dyDescent="0.25">
      <c r="E513" s="93"/>
      <c r="F513" s="93"/>
      <c r="G513" s="93"/>
    </row>
    <row r="514" spans="5:7" x14ac:dyDescent="0.25">
      <c r="E514" s="93"/>
      <c r="F514" s="93"/>
      <c r="G514" s="93"/>
    </row>
    <row r="515" spans="5:7" x14ac:dyDescent="0.25">
      <c r="E515" s="93"/>
      <c r="F515" s="93"/>
      <c r="G515" s="93"/>
    </row>
    <row r="516" spans="5:7" x14ac:dyDescent="0.25">
      <c r="E516" s="93"/>
      <c r="F516" s="93"/>
      <c r="G516" s="93"/>
    </row>
    <row r="517" spans="5:7" x14ac:dyDescent="0.25">
      <c r="E517" s="93"/>
      <c r="F517" s="93"/>
      <c r="G517" s="93"/>
    </row>
    <row r="518" spans="5:7" x14ac:dyDescent="0.25">
      <c r="E518" s="93"/>
      <c r="F518" s="93"/>
      <c r="G518" s="93"/>
    </row>
    <row r="519" spans="5:7" x14ac:dyDescent="0.25">
      <c r="E519" s="93"/>
      <c r="F519" s="93"/>
      <c r="G519" s="93"/>
    </row>
    <row r="520" spans="5:7" x14ac:dyDescent="0.25">
      <c r="E520" s="93"/>
      <c r="F520" s="93"/>
      <c r="G520" s="93"/>
    </row>
    <row r="521" spans="5:7" x14ac:dyDescent="0.25">
      <c r="E521" s="93"/>
      <c r="F521" s="93"/>
      <c r="G521" s="93"/>
    </row>
    <row r="522" spans="5:7" x14ac:dyDescent="0.25">
      <c r="E522" s="93"/>
      <c r="F522" s="93"/>
      <c r="G522" s="93"/>
    </row>
    <row r="523" spans="5:7" x14ac:dyDescent="0.25">
      <c r="E523" s="93"/>
      <c r="F523" s="93"/>
      <c r="G523" s="93"/>
    </row>
    <row r="524" spans="5:7" x14ac:dyDescent="0.25">
      <c r="E524" s="93"/>
      <c r="F524" s="93"/>
      <c r="G524" s="93"/>
    </row>
    <row r="525" spans="5:7" x14ac:dyDescent="0.25">
      <c r="E525" s="93"/>
      <c r="F525" s="93"/>
      <c r="G525" s="93"/>
    </row>
    <row r="526" spans="5:7" x14ac:dyDescent="0.25">
      <c r="E526" s="93"/>
      <c r="F526" s="93"/>
      <c r="G526" s="93"/>
    </row>
    <row r="527" spans="5:7" x14ac:dyDescent="0.25">
      <c r="E527" s="93"/>
      <c r="F527" s="93"/>
      <c r="G527" s="93"/>
    </row>
    <row r="528" spans="5:7" x14ac:dyDescent="0.25">
      <c r="E528" s="93"/>
      <c r="F528" s="93"/>
      <c r="G528" s="93"/>
    </row>
    <row r="529" spans="5:7" x14ac:dyDescent="0.25">
      <c r="E529" s="93"/>
      <c r="F529" s="93"/>
      <c r="G529" s="93"/>
    </row>
    <row r="530" spans="5:7" x14ac:dyDescent="0.25">
      <c r="E530" s="93"/>
      <c r="F530" s="93"/>
      <c r="G530" s="93"/>
    </row>
    <row r="531" spans="5:7" x14ac:dyDescent="0.25">
      <c r="E531" s="93"/>
      <c r="F531" s="93"/>
      <c r="G531" s="93"/>
    </row>
    <row r="532" spans="5:7" x14ac:dyDescent="0.25">
      <c r="E532" s="93"/>
      <c r="F532" s="93"/>
      <c r="G532" s="93"/>
    </row>
    <row r="533" spans="5:7" x14ac:dyDescent="0.25">
      <c r="E533" s="93"/>
      <c r="F533" s="93"/>
      <c r="G533" s="93"/>
    </row>
    <row r="534" spans="5:7" x14ac:dyDescent="0.25">
      <c r="E534" s="93"/>
      <c r="F534" s="93"/>
      <c r="G534" s="93"/>
    </row>
    <row r="535" spans="5:7" x14ac:dyDescent="0.25">
      <c r="E535" s="93"/>
      <c r="F535" s="93"/>
      <c r="G535" s="93"/>
    </row>
    <row r="536" spans="5:7" x14ac:dyDescent="0.25">
      <c r="E536" s="93"/>
      <c r="F536" s="93"/>
      <c r="G536" s="93"/>
    </row>
    <row r="537" spans="5:7" x14ac:dyDescent="0.25">
      <c r="E537" s="93"/>
      <c r="F537" s="93"/>
      <c r="G537" s="93"/>
    </row>
    <row r="538" spans="5:7" x14ac:dyDescent="0.25">
      <c r="E538" s="93"/>
      <c r="F538" s="93"/>
      <c r="G538" s="93"/>
    </row>
    <row r="539" spans="5:7" x14ac:dyDescent="0.25">
      <c r="E539" s="93"/>
      <c r="F539" s="93"/>
      <c r="G539" s="93"/>
    </row>
    <row r="540" spans="5:7" x14ac:dyDescent="0.25">
      <c r="E540" s="93"/>
      <c r="F540" s="93"/>
      <c r="G540" s="93"/>
    </row>
    <row r="541" spans="5:7" x14ac:dyDescent="0.25">
      <c r="E541" s="93"/>
      <c r="F541" s="93"/>
      <c r="G541" s="93"/>
    </row>
    <row r="542" spans="5:7" x14ac:dyDescent="0.25">
      <c r="E542" s="93"/>
      <c r="F542" s="93"/>
      <c r="G542" s="93"/>
    </row>
    <row r="543" spans="5:7" x14ac:dyDescent="0.25">
      <c r="E543" s="93"/>
      <c r="F543" s="93"/>
      <c r="G543" s="93"/>
    </row>
    <row r="544" spans="5:7" x14ac:dyDescent="0.25">
      <c r="E544" s="93"/>
      <c r="F544" s="93"/>
      <c r="G544" s="93"/>
    </row>
    <row r="545" spans="5:7" x14ac:dyDescent="0.25">
      <c r="E545" s="93"/>
      <c r="F545" s="93"/>
      <c r="G545" s="93"/>
    </row>
    <row r="546" spans="5:7" x14ac:dyDescent="0.25">
      <c r="E546" s="93"/>
      <c r="F546" s="93"/>
      <c r="G546" s="93"/>
    </row>
    <row r="547" spans="5:7" x14ac:dyDescent="0.25">
      <c r="E547" s="93"/>
      <c r="F547" s="93"/>
      <c r="G547" s="93"/>
    </row>
    <row r="548" spans="5:7" x14ac:dyDescent="0.25">
      <c r="E548" s="93"/>
      <c r="F548" s="93"/>
      <c r="G548" s="93"/>
    </row>
    <row r="549" spans="5:7" x14ac:dyDescent="0.25">
      <c r="E549" s="93"/>
      <c r="F549" s="93"/>
      <c r="G549" s="93"/>
    </row>
    <row r="550" spans="5:7" x14ac:dyDescent="0.25">
      <c r="E550" s="93"/>
      <c r="F550" s="93"/>
      <c r="G550" s="93"/>
    </row>
    <row r="551" spans="5:7" x14ac:dyDescent="0.25">
      <c r="E551" s="93"/>
      <c r="F551" s="93"/>
      <c r="G551" s="93"/>
    </row>
    <row r="552" spans="5:7" x14ac:dyDescent="0.25">
      <c r="E552" s="93"/>
      <c r="F552" s="93"/>
      <c r="G552" s="93"/>
    </row>
    <row r="553" spans="5:7" x14ac:dyDescent="0.25">
      <c r="E553" s="93"/>
      <c r="F553" s="93"/>
      <c r="G553" s="93"/>
    </row>
    <row r="554" spans="5:7" x14ac:dyDescent="0.25">
      <c r="E554" s="93"/>
      <c r="F554" s="93"/>
      <c r="G554" s="93"/>
    </row>
    <row r="555" spans="5:7" x14ac:dyDescent="0.25">
      <c r="E555" s="93"/>
      <c r="F555" s="93"/>
      <c r="G555" s="93"/>
    </row>
    <row r="556" spans="5:7" x14ac:dyDescent="0.25">
      <c r="E556" s="93"/>
      <c r="F556" s="93"/>
      <c r="G556" s="93"/>
    </row>
    <row r="557" spans="5:7" x14ac:dyDescent="0.25">
      <c r="E557" s="93"/>
      <c r="F557" s="93"/>
      <c r="G557" s="93"/>
    </row>
    <row r="558" spans="5:7" x14ac:dyDescent="0.25">
      <c r="E558" s="93"/>
      <c r="F558" s="93"/>
      <c r="G558" s="93"/>
    </row>
    <row r="559" spans="5:7" x14ac:dyDescent="0.25">
      <c r="E559" s="93"/>
      <c r="F559" s="93"/>
      <c r="G559" s="93"/>
    </row>
    <row r="560" spans="5:7" x14ac:dyDescent="0.25">
      <c r="E560" s="93"/>
      <c r="F560" s="93"/>
      <c r="G560" s="93"/>
    </row>
    <row r="561" spans="5:7" x14ac:dyDescent="0.25">
      <c r="E561" s="93"/>
      <c r="F561" s="93"/>
      <c r="G561" s="93"/>
    </row>
    <row r="562" spans="5:7" x14ac:dyDescent="0.25">
      <c r="E562" s="93"/>
      <c r="F562" s="93"/>
      <c r="G562" s="93"/>
    </row>
    <row r="563" spans="5:7" x14ac:dyDescent="0.25">
      <c r="E563" s="93"/>
      <c r="F563" s="93"/>
      <c r="G563" s="93"/>
    </row>
    <row r="564" spans="5:7" x14ac:dyDescent="0.25">
      <c r="E564" s="93"/>
      <c r="F564" s="93"/>
      <c r="G564" s="93"/>
    </row>
    <row r="565" spans="5:7" x14ac:dyDescent="0.25">
      <c r="E565" s="93"/>
      <c r="F565" s="93"/>
      <c r="G565" s="93"/>
    </row>
    <row r="566" spans="5:7" x14ac:dyDescent="0.25">
      <c r="E566" s="93"/>
      <c r="F566" s="93"/>
      <c r="G566" s="93"/>
    </row>
    <row r="567" spans="5:7" x14ac:dyDescent="0.25">
      <c r="E567" s="93"/>
      <c r="F567" s="93"/>
      <c r="G567" s="93"/>
    </row>
    <row r="568" spans="5:7" x14ac:dyDescent="0.25">
      <c r="E568" s="93"/>
      <c r="F568" s="93"/>
      <c r="G568" s="93"/>
    </row>
    <row r="569" spans="5:7" x14ac:dyDescent="0.25">
      <c r="E569" s="93"/>
      <c r="F569" s="93"/>
      <c r="G569" s="93"/>
    </row>
    <row r="570" spans="5:7" x14ac:dyDescent="0.25">
      <c r="E570" s="93"/>
      <c r="F570" s="93"/>
      <c r="G570" s="93"/>
    </row>
    <row r="571" spans="5:7" x14ac:dyDescent="0.25">
      <c r="E571" s="93"/>
      <c r="F571" s="93"/>
      <c r="G571" s="93"/>
    </row>
    <row r="572" spans="5:7" x14ac:dyDescent="0.25">
      <c r="E572" s="93"/>
      <c r="F572" s="93"/>
      <c r="G572" s="93"/>
    </row>
    <row r="573" spans="5:7" x14ac:dyDescent="0.25">
      <c r="E573" s="93"/>
      <c r="F573" s="93"/>
      <c r="G573" s="93"/>
    </row>
    <row r="574" spans="5:7" x14ac:dyDescent="0.25">
      <c r="E574" s="93"/>
      <c r="F574" s="93"/>
      <c r="G574" s="93"/>
    </row>
    <row r="575" spans="5:7" x14ac:dyDescent="0.25">
      <c r="E575" s="93"/>
      <c r="F575" s="93"/>
      <c r="G575" s="93"/>
    </row>
    <row r="576" spans="5:7" x14ac:dyDescent="0.25">
      <c r="E576" s="93"/>
      <c r="F576" s="93"/>
      <c r="G576" s="93"/>
    </row>
    <row r="577" spans="5:7" x14ac:dyDescent="0.25">
      <c r="E577" s="93"/>
      <c r="F577" s="93"/>
      <c r="G577" s="93"/>
    </row>
    <row r="578" spans="5:7" x14ac:dyDescent="0.25">
      <c r="E578" s="93"/>
      <c r="F578" s="93"/>
      <c r="G578" s="93"/>
    </row>
    <row r="579" spans="5:7" x14ac:dyDescent="0.25">
      <c r="E579" s="93"/>
      <c r="F579" s="93"/>
      <c r="G579" s="93"/>
    </row>
    <row r="580" spans="5:7" x14ac:dyDescent="0.25">
      <c r="E580" s="93"/>
      <c r="F580" s="93"/>
      <c r="G580" s="93"/>
    </row>
    <row r="581" spans="5:7" x14ac:dyDescent="0.25">
      <c r="E581" s="93"/>
      <c r="F581" s="93"/>
      <c r="G581" s="93"/>
    </row>
    <row r="582" spans="5:7" x14ac:dyDescent="0.25">
      <c r="E582" s="93"/>
      <c r="F582" s="93"/>
      <c r="G582" s="93"/>
    </row>
    <row r="583" spans="5:7" x14ac:dyDescent="0.25">
      <c r="E583" s="93"/>
      <c r="F583" s="93"/>
      <c r="G583" s="93"/>
    </row>
    <row r="584" spans="5:7" x14ac:dyDescent="0.25">
      <c r="E584" s="93"/>
      <c r="F584" s="93"/>
      <c r="G584" s="93"/>
    </row>
    <row r="585" spans="5:7" x14ac:dyDescent="0.25">
      <c r="E585" s="93"/>
      <c r="F585" s="93"/>
      <c r="G585" s="93"/>
    </row>
    <row r="586" spans="5:7" x14ac:dyDescent="0.25">
      <c r="E586" s="93"/>
      <c r="F586" s="93"/>
      <c r="G586" s="93"/>
    </row>
    <row r="587" spans="5:7" x14ac:dyDescent="0.25">
      <c r="E587" s="93"/>
      <c r="F587" s="93"/>
      <c r="G587" s="93"/>
    </row>
    <row r="588" spans="5:7" x14ac:dyDescent="0.25">
      <c r="E588" s="93"/>
      <c r="F588" s="93"/>
      <c r="G588" s="93"/>
    </row>
    <row r="589" spans="5:7" x14ac:dyDescent="0.25">
      <c r="E589" s="93"/>
      <c r="F589" s="93"/>
      <c r="G589" s="93"/>
    </row>
    <row r="590" spans="5:7" x14ac:dyDescent="0.25">
      <c r="E590" s="93"/>
      <c r="F590" s="93"/>
      <c r="G590" s="93"/>
    </row>
    <row r="591" spans="5:7" x14ac:dyDescent="0.25">
      <c r="E591" s="93"/>
      <c r="F591" s="93"/>
      <c r="G591" s="93"/>
    </row>
    <row r="592" spans="5:7" x14ac:dyDescent="0.25">
      <c r="E592" s="93"/>
      <c r="F592" s="93"/>
      <c r="G592" s="93"/>
    </row>
    <row r="593" spans="5:7" x14ac:dyDescent="0.25">
      <c r="E593" s="93"/>
      <c r="F593" s="93"/>
      <c r="G593" s="93"/>
    </row>
    <row r="594" spans="5:7" x14ac:dyDescent="0.25">
      <c r="E594" s="93"/>
      <c r="F594" s="93"/>
      <c r="G594" s="93"/>
    </row>
    <row r="595" spans="5:7" x14ac:dyDescent="0.25">
      <c r="E595" s="93"/>
      <c r="F595" s="93"/>
      <c r="G595" s="93"/>
    </row>
    <row r="596" spans="5:7" x14ac:dyDescent="0.25">
      <c r="E596" s="93"/>
      <c r="F596" s="93"/>
      <c r="G596" s="93"/>
    </row>
    <row r="597" spans="5:7" x14ac:dyDescent="0.25">
      <c r="E597" s="93"/>
      <c r="F597" s="93"/>
      <c r="G597" s="93"/>
    </row>
    <row r="598" spans="5:7" x14ac:dyDescent="0.25">
      <c r="E598" s="93"/>
      <c r="F598" s="93"/>
      <c r="G598" s="93"/>
    </row>
    <row r="599" spans="5:7" x14ac:dyDescent="0.25">
      <c r="E599" s="93"/>
      <c r="F599" s="93"/>
      <c r="G599" s="93"/>
    </row>
    <row r="600" spans="5:7" x14ac:dyDescent="0.25">
      <c r="E600" s="93"/>
      <c r="F600" s="93"/>
      <c r="G600" s="93"/>
    </row>
    <row r="601" spans="5:7" x14ac:dyDescent="0.25">
      <c r="E601" s="93"/>
      <c r="F601" s="93"/>
      <c r="G601" s="93"/>
    </row>
    <row r="602" spans="5:7" x14ac:dyDescent="0.25">
      <c r="E602" s="93"/>
      <c r="F602" s="93"/>
      <c r="G602" s="93"/>
    </row>
    <row r="603" spans="5:7" x14ac:dyDescent="0.25">
      <c r="E603" s="93"/>
      <c r="F603" s="93"/>
      <c r="G603" s="93"/>
    </row>
    <row r="604" spans="5:7" x14ac:dyDescent="0.25">
      <c r="E604" s="93"/>
      <c r="F604" s="93"/>
      <c r="G604" s="93"/>
    </row>
    <row r="605" spans="5:7" x14ac:dyDescent="0.25">
      <c r="E605" s="93"/>
      <c r="F605" s="93"/>
      <c r="G605" s="93"/>
    </row>
    <row r="606" spans="5:7" x14ac:dyDescent="0.25">
      <c r="E606" s="93"/>
      <c r="F606" s="93"/>
      <c r="G606" s="93"/>
    </row>
    <row r="607" spans="5:7" x14ac:dyDescent="0.25">
      <c r="E607" s="93"/>
      <c r="F607" s="93"/>
      <c r="G607" s="93"/>
    </row>
    <row r="608" spans="5:7" x14ac:dyDescent="0.25">
      <c r="E608" s="93"/>
      <c r="F608" s="93"/>
      <c r="G608" s="93"/>
    </row>
    <row r="609" spans="5:7" x14ac:dyDescent="0.25">
      <c r="E609" s="93"/>
      <c r="F609" s="93"/>
      <c r="G609" s="93"/>
    </row>
    <row r="610" spans="5:7" x14ac:dyDescent="0.25">
      <c r="E610" s="93"/>
      <c r="F610" s="93"/>
      <c r="G610" s="93"/>
    </row>
    <row r="611" spans="5:7" x14ac:dyDescent="0.25">
      <c r="E611" s="93"/>
      <c r="F611" s="93"/>
      <c r="G611" s="93"/>
    </row>
    <row r="612" spans="5:7" x14ac:dyDescent="0.25">
      <c r="E612" s="93"/>
      <c r="F612" s="93"/>
      <c r="G612" s="93"/>
    </row>
    <row r="613" spans="5:7" x14ac:dyDescent="0.25">
      <c r="E613" s="93"/>
      <c r="F613" s="93"/>
      <c r="G613" s="93"/>
    </row>
    <row r="614" spans="5:7" x14ac:dyDescent="0.25">
      <c r="E614" s="93"/>
      <c r="F614" s="93"/>
      <c r="G614" s="93"/>
    </row>
    <row r="615" spans="5:7" x14ac:dyDescent="0.25">
      <c r="E615" s="93"/>
      <c r="F615" s="93"/>
      <c r="G615" s="93"/>
    </row>
    <row r="616" spans="5:7" x14ac:dyDescent="0.25">
      <c r="E616" s="93"/>
      <c r="F616" s="93"/>
      <c r="G616" s="93"/>
    </row>
    <row r="617" spans="5:7" x14ac:dyDescent="0.25">
      <c r="E617" s="93"/>
      <c r="F617" s="93"/>
      <c r="G617" s="93"/>
    </row>
    <row r="618" spans="5:7" x14ac:dyDescent="0.25">
      <c r="E618" s="93"/>
      <c r="F618" s="93"/>
      <c r="G618" s="93"/>
    </row>
    <row r="619" spans="5:7" x14ac:dyDescent="0.25">
      <c r="E619" s="93"/>
      <c r="F619" s="93"/>
      <c r="G619" s="93"/>
    </row>
    <row r="620" spans="5:7" x14ac:dyDescent="0.25">
      <c r="E620" s="93"/>
      <c r="F620" s="93"/>
      <c r="G620" s="93"/>
    </row>
    <row r="621" spans="5:7" x14ac:dyDescent="0.25">
      <c r="E621" s="93"/>
      <c r="F621" s="93"/>
      <c r="G621" s="93"/>
    </row>
    <row r="622" spans="5:7" x14ac:dyDescent="0.25">
      <c r="E622" s="93"/>
      <c r="F622" s="93"/>
      <c r="G622" s="93"/>
    </row>
    <row r="623" spans="5:7" x14ac:dyDescent="0.25">
      <c r="E623" s="93"/>
      <c r="F623" s="93"/>
      <c r="G623" s="93"/>
    </row>
    <row r="624" spans="5:7" x14ac:dyDescent="0.25">
      <c r="E624" s="93"/>
      <c r="F624" s="93"/>
      <c r="G624" s="93"/>
    </row>
    <row r="625" spans="5:7" x14ac:dyDescent="0.25">
      <c r="E625" s="93"/>
      <c r="F625" s="93"/>
      <c r="G625" s="93"/>
    </row>
    <row r="626" spans="5:7" x14ac:dyDescent="0.25">
      <c r="E626" s="93"/>
      <c r="F626" s="93"/>
      <c r="G626" s="93"/>
    </row>
    <row r="627" spans="5:7" x14ac:dyDescent="0.25">
      <c r="E627" s="93"/>
      <c r="F627" s="93"/>
      <c r="G627" s="93"/>
    </row>
    <row r="628" spans="5:7" x14ac:dyDescent="0.25">
      <c r="E628" s="93"/>
      <c r="F628" s="93"/>
      <c r="G628" s="93"/>
    </row>
    <row r="629" spans="5:7" x14ac:dyDescent="0.25">
      <c r="E629" s="93"/>
      <c r="F629" s="93"/>
      <c r="G629" s="93"/>
    </row>
    <row r="630" spans="5:7" x14ac:dyDescent="0.25">
      <c r="E630" s="93"/>
      <c r="F630" s="93"/>
      <c r="G630" s="93"/>
    </row>
    <row r="631" spans="5:7" x14ac:dyDescent="0.25">
      <c r="E631" s="93"/>
      <c r="F631" s="93"/>
      <c r="G631" s="93"/>
    </row>
    <row r="632" spans="5:7" x14ac:dyDescent="0.25">
      <c r="E632" s="93"/>
      <c r="F632" s="93"/>
      <c r="G632" s="93"/>
    </row>
    <row r="633" spans="5:7" x14ac:dyDescent="0.25">
      <c r="E633" s="93"/>
      <c r="F633" s="93"/>
      <c r="G633" s="93"/>
    </row>
    <row r="634" spans="5:7" x14ac:dyDescent="0.25">
      <c r="E634" s="93"/>
      <c r="F634" s="93"/>
      <c r="G634" s="93"/>
    </row>
    <row r="635" spans="5:7" x14ac:dyDescent="0.25">
      <c r="E635" s="93"/>
      <c r="F635" s="93"/>
      <c r="G635" s="93"/>
    </row>
    <row r="636" spans="5:7" x14ac:dyDescent="0.25">
      <c r="E636" s="93"/>
      <c r="F636" s="93"/>
      <c r="G636" s="93"/>
    </row>
    <row r="637" spans="5:7" x14ac:dyDescent="0.25">
      <c r="E637" s="93"/>
      <c r="F637" s="93"/>
      <c r="G637" s="93"/>
    </row>
    <row r="638" spans="5:7" x14ac:dyDescent="0.25">
      <c r="E638" s="93"/>
      <c r="F638" s="93"/>
      <c r="G638" s="93"/>
    </row>
    <row r="639" spans="5:7" x14ac:dyDescent="0.25">
      <c r="E639" s="93"/>
      <c r="F639" s="93"/>
      <c r="G639" s="93"/>
    </row>
    <row r="640" spans="5:7" x14ac:dyDescent="0.25">
      <c r="E640" s="93"/>
      <c r="F640" s="93"/>
      <c r="G640" s="93"/>
    </row>
    <row r="641" spans="5:7" x14ac:dyDescent="0.25">
      <c r="E641" s="93"/>
      <c r="F641" s="93"/>
      <c r="G641" s="93"/>
    </row>
    <row r="642" spans="5:7" x14ac:dyDescent="0.25">
      <c r="E642" s="93"/>
      <c r="F642" s="93"/>
      <c r="G642" s="93"/>
    </row>
    <row r="643" spans="5:7" x14ac:dyDescent="0.25">
      <c r="E643" s="93"/>
      <c r="F643" s="93"/>
      <c r="G643" s="93"/>
    </row>
    <row r="644" spans="5:7" x14ac:dyDescent="0.25">
      <c r="E644" s="93"/>
      <c r="F644" s="93"/>
      <c r="G644" s="93"/>
    </row>
    <row r="645" spans="5:7" x14ac:dyDescent="0.25">
      <c r="E645" s="93"/>
      <c r="F645" s="93"/>
      <c r="G645" s="93"/>
    </row>
    <row r="646" spans="5:7" x14ac:dyDescent="0.25">
      <c r="E646" s="93"/>
      <c r="F646" s="93"/>
      <c r="G646" s="93"/>
    </row>
    <row r="647" spans="5:7" x14ac:dyDescent="0.25">
      <c r="E647" s="93"/>
      <c r="F647" s="93"/>
      <c r="G647" s="93"/>
    </row>
    <row r="648" spans="5:7" x14ac:dyDescent="0.25">
      <c r="E648" s="93"/>
      <c r="F648" s="93"/>
      <c r="G648" s="93"/>
    </row>
    <row r="649" spans="5:7" x14ac:dyDescent="0.25">
      <c r="E649" s="93"/>
      <c r="F649" s="93"/>
      <c r="G649" s="93"/>
    </row>
    <row r="650" spans="5:7" x14ac:dyDescent="0.25">
      <c r="E650" s="93"/>
      <c r="F650" s="93"/>
      <c r="G650" s="93"/>
    </row>
    <row r="651" spans="5:7" x14ac:dyDescent="0.25">
      <c r="E651" s="93"/>
      <c r="F651" s="93"/>
      <c r="G651" s="93"/>
    </row>
    <row r="652" spans="5:7" x14ac:dyDescent="0.25">
      <c r="E652" s="93"/>
      <c r="F652" s="93"/>
      <c r="G652" s="93"/>
    </row>
    <row r="653" spans="5:7" x14ac:dyDescent="0.25">
      <c r="E653" s="93"/>
      <c r="F653" s="93"/>
      <c r="G653" s="93"/>
    </row>
    <row r="654" spans="5:7" x14ac:dyDescent="0.25">
      <c r="E654" s="93"/>
      <c r="F654" s="93"/>
      <c r="G654" s="93"/>
    </row>
    <row r="655" spans="5:7" x14ac:dyDescent="0.25">
      <c r="E655" s="93"/>
      <c r="F655" s="93"/>
      <c r="G655" s="93"/>
    </row>
    <row r="656" spans="5:7" x14ac:dyDescent="0.25">
      <c r="E656" s="93"/>
      <c r="F656" s="93"/>
      <c r="G656" s="93"/>
    </row>
    <row r="657" spans="5:7" x14ac:dyDescent="0.25">
      <c r="E657" s="93"/>
      <c r="F657" s="93"/>
      <c r="G657" s="93"/>
    </row>
    <row r="658" spans="5:7" x14ac:dyDescent="0.25">
      <c r="E658" s="93"/>
      <c r="F658" s="93"/>
      <c r="G658" s="93"/>
    </row>
    <row r="659" spans="5:7" x14ac:dyDescent="0.25">
      <c r="E659" s="93"/>
      <c r="F659" s="93"/>
      <c r="G659" s="93"/>
    </row>
    <row r="660" spans="5:7" x14ac:dyDescent="0.25">
      <c r="E660" s="93"/>
      <c r="F660" s="93"/>
      <c r="G660" s="93"/>
    </row>
    <row r="661" spans="5:7" x14ac:dyDescent="0.25">
      <c r="E661" s="93"/>
      <c r="F661" s="93"/>
      <c r="G661" s="93"/>
    </row>
    <row r="662" spans="5:7" x14ac:dyDescent="0.25">
      <c r="E662" s="93"/>
      <c r="F662" s="93"/>
      <c r="G662" s="93"/>
    </row>
    <row r="663" spans="5:7" x14ac:dyDescent="0.25">
      <c r="E663" s="93"/>
      <c r="F663" s="93"/>
      <c r="G663" s="93"/>
    </row>
    <row r="664" spans="5:7" x14ac:dyDescent="0.25">
      <c r="E664" s="93"/>
      <c r="F664" s="93"/>
      <c r="G664" s="93"/>
    </row>
    <row r="665" spans="5:7" x14ac:dyDescent="0.25">
      <c r="E665" s="93"/>
      <c r="F665" s="93"/>
      <c r="G665" s="93"/>
    </row>
    <row r="666" spans="5:7" x14ac:dyDescent="0.25">
      <c r="E666" s="93"/>
      <c r="F666" s="93"/>
      <c r="G666" s="93"/>
    </row>
    <row r="667" spans="5:7" x14ac:dyDescent="0.25">
      <c r="E667" s="93"/>
      <c r="F667" s="93"/>
      <c r="G667" s="93"/>
    </row>
    <row r="668" spans="5:7" x14ac:dyDescent="0.25">
      <c r="E668" s="93"/>
      <c r="F668" s="93"/>
      <c r="G668" s="93"/>
    </row>
    <row r="669" spans="5:7" x14ac:dyDescent="0.25">
      <c r="E669" s="93"/>
      <c r="F669" s="93"/>
      <c r="G669" s="93"/>
    </row>
    <row r="670" spans="5:7" x14ac:dyDescent="0.25">
      <c r="E670" s="93"/>
      <c r="F670" s="93"/>
      <c r="G670" s="93"/>
    </row>
    <row r="671" spans="5:7" x14ac:dyDescent="0.25">
      <c r="E671" s="93"/>
      <c r="F671" s="93"/>
      <c r="G671" s="93"/>
    </row>
    <row r="672" spans="5:7" x14ac:dyDescent="0.25">
      <c r="E672" s="93"/>
      <c r="F672" s="93"/>
      <c r="G672" s="93"/>
    </row>
    <row r="673" spans="5:7" x14ac:dyDescent="0.25">
      <c r="E673" s="93"/>
      <c r="F673" s="93"/>
      <c r="G673" s="93"/>
    </row>
    <row r="674" spans="5:7" x14ac:dyDescent="0.25">
      <c r="E674" s="93"/>
      <c r="F674" s="93"/>
      <c r="G674" s="93"/>
    </row>
    <row r="675" spans="5:7" x14ac:dyDescent="0.25">
      <c r="E675" s="93"/>
      <c r="F675" s="93"/>
      <c r="G675" s="93"/>
    </row>
    <row r="676" spans="5:7" x14ac:dyDescent="0.25">
      <c r="E676" s="93"/>
      <c r="F676" s="93"/>
      <c r="G676" s="93"/>
    </row>
    <row r="677" spans="5:7" x14ac:dyDescent="0.25">
      <c r="E677" s="93"/>
      <c r="F677" s="93"/>
      <c r="G677" s="93"/>
    </row>
    <row r="678" spans="5:7" x14ac:dyDescent="0.25">
      <c r="E678" s="93"/>
      <c r="F678" s="93"/>
      <c r="G678" s="93"/>
    </row>
    <row r="679" spans="5:7" x14ac:dyDescent="0.25">
      <c r="E679" s="93"/>
      <c r="F679" s="93"/>
      <c r="G679" s="93"/>
    </row>
    <row r="680" spans="5:7" x14ac:dyDescent="0.25">
      <c r="E680" s="93"/>
      <c r="F680" s="93"/>
      <c r="G680" s="93"/>
    </row>
    <row r="681" spans="5:7" x14ac:dyDescent="0.25">
      <c r="E681" s="93"/>
      <c r="F681" s="93"/>
      <c r="G681" s="93"/>
    </row>
    <row r="682" spans="5:7" x14ac:dyDescent="0.25">
      <c r="E682" s="93"/>
      <c r="F682" s="93"/>
      <c r="G682" s="93"/>
    </row>
    <row r="683" spans="5:7" x14ac:dyDescent="0.25">
      <c r="E683" s="93"/>
      <c r="F683" s="93"/>
      <c r="G683" s="93"/>
    </row>
    <row r="684" spans="5:7" x14ac:dyDescent="0.25">
      <c r="E684" s="93"/>
      <c r="F684" s="93"/>
      <c r="G684" s="93"/>
    </row>
    <row r="685" spans="5:7" x14ac:dyDescent="0.25">
      <c r="E685" s="93"/>
      <c r="F685" s="93"/>
      <c r="G685" s="93"/>
    </row>
    <row r="686" spans="5:7" x14ac:dyDescent="0.25">
      <c r="E686" s="93"/>
      <c r="F686" s="93"/>
      <c r="G686" s="93"/>
    </row>
    <row r="687" spans="5:7" x14ac:dyDescent="0.25">
      <c r="E687" s="93"/>
      <c r="F687" s="93"/>
      <c r="G687" s="93"/>
    </row>
    <row r="688" spans="5:7" x14ac:dyDescent="0.25">
      <c r="E688" s="93"/>
      <c r="F688" s="93"/>
      <c r="G688" s="93"/>
    </row>
    <row r="689" spans="5:7" x14ac:dyDescent="0.25">
      <c r="E689" s="93"/>
      <c r="F689" s="93"/>
      <c r="G689" s="93"/>
    </row>
    <row r="690" spans="5:7" x14ac:dyDescent="0.25">
      <c r="E690" s="93"/>
      <c r="F690" s="93"/>
      <c r="G690" s="93"/>
    </row>
    <row r="691" spans="5:7" x14ac:dyDescent="0.25">
      <c r="E691" s="93"/>
      <c r="F691" s="93"/>
      <c r="G691" s="93"/>
    </row>
    <row r="692" spans="5:7" x14ac:dyDescent="0.25">
      <c r="E692" s="93"/>
      <c r="F692" s="93"/>
      <c r="G692" s="93"/>
    </row>
    <row r="693" spans="5:7" x14ac:dyDescent="0.25">
      <c r="E693" s="93"/>
      <c r="F693" s="93"/>
      <c r="G693" s="93"/>
    </row>
    <row r="694" spans="5:7" x14ac:dyDescent="0.25">
      <c r="E694" s="93"/>
      <c r="F694" s="93"/>
      <c r="G694" s="93"/>
    </row>
    <row r="695" spans="5:7" x14ac:dyDescent="0.25">
      <c r="E695" s="93"/>
      <c r="F695" s="93"/>
      <c r="G695" s="93"/>
    </row>
    <row r="696" spans="5:7" x14ac:dyDescent="0.25">
      <c r="E696" s="93"/>
      <c r="F696" s="93"/>
      <c r="G696" s="93"/>
    </row>
    <row r="697" spans="5:7" x14ac:dyDescent="0.25">
      <c r="E697" s="93"/>
      <c r="F697" s="93"/>
      <c r="G697" s="93"/>
    </row>
    <row r="698" spans="5:7" x14ac:dyDescent="0.25">
      <c r="E698" s="93"/>
      <c r="F698" s="93"/>
      <c r="G698" s="93"/>
    </row>
    <row r="699" spans="5:7" x14ac:dyDescent="0.25">
      <c r="E699" s="93"/>
      <c r="F699" s="93"/>
      <c r="G699" s="93"/>
    </row>
    <row r="700" spans="5:7" x14ac:dyDescent="0.25">
      <c r="E700" s="93"/>
      <c r="F700" s="93"/>
      <c r="G700" s="93"/>
    </row>
    <row r="701" spans="5:7" x14ac:dyDescent="0.25">
      <c r="E701" s="93"/>
      <c r="F701" s="93"/>
      <c r="G701" s="93"/>
    </row>
    <row r="702" spans="5:7" x14ac:dyDescent="0.25">
      <c r="E702" s="93"/>
      <c r="F702" s="93"/>
      <c r="G702" s="93"/>
    </row>
    <row r="703" spans="5:7" x14ac:dyDescent="0.25">
      <c r="E703" s="93"/>
      <c r="F703" s="93"/>
      <c r="G703" s="93"/>
    </row>
    <row r="704" spans="5:7" x14ac:dyDescent="0.25">
      <c r="E704" s="93"/>
      <c r="F704" s="93"/>
      <c r="G704" s="93"/>
    </row>
    <row r="705" spans="5:7" x14ac:dyDescent="0.25">
      <c r="E705" s="93"/>
      <c r="F705" s="93"/>
      <c r="G705" s="93"/>
    </row>
    <row r="706" spans="5:7" x14ac:dyDescent="0.25">
      <c r="E706" s="93"/>
      <c r="F706" s="93"/>
      <c r="G706" s="93"/>
    </row>
    <row r="707" spans="5:7" x14ac:dyDescent="0.25">
      <c r="E707" s="93"/>
      <c r="F707" s="93"/>
      <c r="G707" s="93"/>
    </row>
    <row r="708" spans="5:7" x14ac:dyDescent="0.25">
      <c r="E708" s="93"/>
      <c r="F708" s="93"/>
      <c r="G708" s="93"/>
    </row>
    <row r="709" spans="5:7" x14ac:dyDescent="0.25">
      <c r="E709" s="93"/>
      <c r="F709" s="93"/>
      <c r="G709" s="93"/>
    </row>
    <row r="710" spans="5:7" x14ac:dyDescent="0.25">
      <c r="E710" s="93"/>
      <c r="F710" s="93"/>
      <c r="G710" s="93"/>
    </row>
    <row r="711" spans="5:7" x14ac:dyDescent="0.25">
      <c r="E711" s="93"/>
      <c r="F711" s="93"/>
      <c r="G711" s="93"/>
    </row>
    <row r="712" spans="5:7" x14ac:dyDescent="0.25">
      <c r="E712" s="93"/>
      <c r="F712" s="93"/>
      <c r="G712" s="93"/>
    </row>
    <row r="713" spans="5:7" x14ac:dyDescent="0.25">
      <c r="E713" s="93"/>
      <c r="F713" s="93"/>
      <c r="G713" s="93"/>
    </row>
    <row r="714" spans="5:7" x14ac:dyDescent="0.25">
      <c r="E714" s="93"/>
      <c r="F714" s="93"/>
      <c r="G714" s="93"/>
    </row>
    <row r="715" spans="5:7" x14ac:dyDescent="0.25">
      <c r="E715" s="93"/>
      <c r="F715" s="93"/>
      <c r="G715" s="93"/>
    </row>
    <row r="716" spans="5:7" x14ac:dyDescent="0.25">
      <c r="E716" s="93"/>
      <c r="F716" s="93"/>
      <c r="G716" s="93"/>
    </row>
    <row r="717" spans="5:7" x14ac:dyDescent="0.25">
      <c r="E717" s="93"/>
      <c r="F717" s="93"/>
      <c r="G717" s="93"/>
    </row>
    <row r="718" spans="5:7" x14ac:dyDescent="0.25">
      <c r="E718" s="93"/>
      <c r="F718" s="93"/>
      <c r="G718" s="93"/>
    </row>
    <row r="719" spans="5:7" x14ac:dyDescent="0.25">
      <c r="E719" s="93"/>
      <c r="F719" s="93"/>
      <c r="G719" s="93"/>
    </row>
    <row r="720" spans="5:7" x14ac:dyDescent="0.25">
      <c r="E720" s="93"/>
      <c r="F720" s="93"/>
      <c r="G720" s="93"/>
    </row>
    <row r="721" spans="5:7" x14ac:dyDescent="0.25">
      <c r="E721" s="93"/>
      <c r="F721" s="93"/>
      <c r="G721" s="93"/>
    </row>
    <row r="722" spans="5:7" x14ac:dyDescent="0.25">
      <c r="E722" s="93"/>
      <c r="F722" s="93"/>
      <c r="G722" s="93"/>
    </row>
    <row r="723" spans="5:7" x14ac:dyDescent="0.25">
      <c r="E723" s="93"/>
      <c r="F723" s="93"/>
      <c r="G723" s="93"/>
    </row>
    <row r="724" spans="5:7" x14ac:dyDescent="0.25">
      <c r="E724" s="93"/>
      <c r="F724" s="93"/>
      <c r="G724" s="93"/>
    </row>
    <row r="725" spans="5:7" x14ac:dyDescent="0.25">
      <c r="E725" s="93"/>
      <c r="F725" s="93"/>
      <c r="G725" s="93"/>
    </row>
    <row r="726" spans="5:7" x14ac:dyDescent="0.25">
      <c r="E726" s="93"/>
      <c r="F726" s="93"/>
      <c r="G726" s="93"/>
    </row>
    <row r="727" spans="5:7" x14ac:dyDescent="0.25">
      <c r="E727" s="93"/>
      <c r="F727" s="93"/>
      <c r="G727" s="93"/>
    </row>
    <row r="728" spans="5:7" x14ac:dyDescent="0.25">
      <c r="E728" s="93"/>
      <c r="F728" s="93"/>
      <c r="G728" s="93"/>
    </row>
    <row r="729" spans="5:7" x14ac:dyDescent="0.25">
      <c r="E729" s="93"/>
      <c r="F729" s="93"/>
      <c r="G729" s="93"/>
    </row>
    <row r="730" spans="5:7" x14ac:dyDescent="0.25">
      <c r="E730" s="93"/>
      <c r="F730" s="93"/>
      <c r="G730" s="93"/>
    </row>
    <row r="731" spans="5:7" x14ac:dyDescent="0.25">
      <c r="E731" s="93"/>
      <c r="F731" s="93"/>
      <c r="G731" s="93"/>
    </row>
    <row r="732" spans="5:7" x14ac:dyDescent="0.25">
      <c r="E732" s="93"/>
      <c r="F732" s="93"/>
      <c r="G732" s="93"/>
    </row>
    <row r="733" spans="5:7" x14ac:dyDescent="0.25">
      <c r="E733" s="93"/>
      <c r="F733" s="93"/>
      <c r="G733" s="93"/>
    </row>
    <row r="734" spans="5:7" x14ac:dyDescent="0.25">
      <c r="E734" s="93"/>
      <c r="F734" s="93"/>
      <c r="G734" s="93"/>
    </row>
    <row r="735" spans="5:7" x14ac:dyDescent="0.25">
      <c r="E735" s="93"/>
      <c r="F735" s="93"/>
      <c r="G735" s="93"/>
    </row>
    <row r="736" spans="5:7" x14ac:dyDescent="0.25">
      <c r="E736" s="93"/>
      <c r="F736" s="93"/>
      <c r="G736" s="93"/>
    </row>
    <row r="737" spans="5:7" x14ac:dyDescent="0.25">
      <c r="E737" s="93"/>
      <c r="F737" s="93"/>
      <c r="G737" s="93"/>
    </row>
    <row r="738" spans="5:7" x14ac:dyDescent="0.25">
      <c r="E738" s="93"/>
      <c r="F738" s="93"/>
      <c r="G738" s="93"/>
    </row>
    <row r="739" spans="5:7" x14ac:dyDescent="0.25">
      <c r="E739" s="93"/>
      <c r="F739" s="93"/>
      <c r="G739" s="93"/>
    </row>
    <row r="740" spans="5:7" x14ac:dyDescent="0.25">
      <c r="E740" s="93"/>
      <c r="F740" s="93"/>
      <c r="G740" s="93"/>
    </row>
    <row r="741" spans="5:7" x14ac:dyDescent="0.25">
      <c r="E741" s="93"/>
      <c r="F741" s="93"/>
      <c r="G741" s="93"/>
    </row>
    <row r="742" spans="5:7" x14ac:dyDescent="0.25">
      <c r="E742" s="93"/>
      <c r="F742" s="93"/>
      <c r="G742" s="93"/>
    </row>
    <row r="743" spans="5:7" x14ac:dyDescent="0.25">
      <c r="E743" s="93"/>
      <c r="F743" s="93"/>
      <c r="G743" s="93"/>
    </row>
    <row r="744" spans="5:7" x14ac:dyDescent="0.25">
      <c r="E744" s="93"/>
      <c r="F744" s="93"/>
      <c r="G744" s="93"/>
    </row>
    <row r="745" spans="5:7" x14ac:dyDescent="0.25">
      <c r="E745" s="93"/>
      <c r="F745" s="93"/>
      <c r="G745" s="93"/>
    </row>
    <row r="746" spans="5:7" x14ac:dyDescent="0.25">
      <c r="E746" s="93"/>
      <c r="F746" s="93"/>
      <c r="G746" s="93"/>
    </row>
    <row r="747" spans="5:7" x14ac:dyDescent="0.25">
      <c r="E747" s="93"/>
      <c r="F747" s="93"/>
      <c r="G747" s="93"/>
    </row>
    <row r="748" spans="5:7" x14ac:dyDescent="0.25">
      <c r="E748" s="93"/>
      <c r="F748" s="93"/>
      <c r="G748" s="93"/>
    </row>
    <row r="749" spans="5:7" x14ac:dyDescent="0.25">
      <c r="E749" s="93"/>
      <c r="F749" s="93"/>
      <c r="G749" s="93"/>
    </row>
    <row r="750" spans="5:7" x14ac:dyDescent="0.25">
      <c r="E750" s="93"/>
      <c r="F750" s="93"/>
      <c r="G750" s="93"/>
    </row>
    <row r="751" spans="5:7" x14ac:dyDescent="0.25">
      <c r="E751" s="93"/>
      <c r="F751" s="93"/>
      <c r="G751" s="93"/>
    </row>
    <row r="752" spans="5:7" x14ac:dyDescent="0.25">
      <c r="E752" s="93"/>
      <c r="F752" s="93"/>
      <c r="G752" s="93"/>
    </row>
    <row r="753" spans="5:7" x14ac:dyDescent="0.25">
      <c r="E753" s="93"/>
      <c r="F753" s="93"/>
      <c r="G753" s="93"/>
    </row>
    <row r="754" spans="5:7" x14ac:dyDescent="0.25">
      <c r="E754" s="93"/>
      <c r="F754" s="93"/>
      <c r="G754" s="93"/>
    </row>
    <row r="755" spans="5:7" x14ac:dyDescent="0.25">
      <c r="E755" s="93"/>
      <c r="F755" s="93"/>
      <c r="G755" s="93"/>
    </row>
    <row r="756" spans="5:7" x14ac:dyDescent="0.25">
      <c r="E756" s="93"/>
      <c r="F756" s="93"/>
      <c r="G756" s="93"/>
    </row>
    <row r="757" spans="5:7" x14ac:dyDescent="0.25">
      <c r="E757" s="93"/>
      <c r="F757" s="93"/>
      <c r="G757" s="93"/>
    </row>
    <row r="758" spans="5:7" x14ac:dyDescent="0.25">
      <c r="E758" s="93"/>
      <c r="F758" s="93"/>
      <c r="G758" s="93"/>
    </row>
    <row r="759" spans="5:7" x14ac:dyDescent="0.25">
      <c r="E759" s="93"/>
      <c r="F759" s="93"/>
      <c r="G759" s="93"/>
    </row>
    <row r="760" spans="5:7" x14ac:dyDescent="0.25">
      <c r="E760" s="93"/>
      <c r="F760" s="93"/>
      <c r="G760" s="93"/>
    </row>
    <row r="761" spans="5:7" x14ac:dyDescent="0.25">
      <c r="E761" s="93"/>
      <c r="F761" s="93"/>
      <c r="G761" s="93"/>
    </row>
    <row r="762" spans="5:7" x14ac:dyDescent="0.25">
      <c r="E762" s="93"/>
      <c r="F762" s="93"/>
      <c r="G762" s="93"/>
    </row>
    <row r="763" spans="5:7" x14ac:dyDescent="0.25">
      <c r="E763" s="93"/>
      <c r="F763" s="93"/>
      <c r="G763" s="93"/>
    </row>
    <row r="764" spans="5:7" x14ac:dyDescent="0.25">
      <c r="E764" s="93"/>
      <c r="F764" s="93"/>
      <c r="G764" s="93"/>
    </row>
    <row r="765" spans="5:7" x14ac:dyDescent="0.25">
      <c r="E765" s="93"/>
      <c r="F765" s="93"/>
      <c r="G765" s="93"/>
    </row>
    <row r="766" spans="5:7" x14ac:dyDescent="0.25">
      <c r="E766" s="93"/>
      <c r="F766" s="93"/>
      <c r="G766" s="93"/>
    </row>
    <row r="767" spans="5:7" x14ac:dyDescent="0.25">
      <c r="E767" s="93"/>
      <c r="F767" s="93"/>
      <c r="G767" s="93"/>
    </row>
    <row r="768" spans="5:7" x14ac:dyDescent="0.25">
      <c r="E768" s="93"/>
      <c r="F768" s="93"/>
      <c r="G768" s="93"/>
    </row>
    <row r="769" spans="5:7" x14ac:dyDescent="0.25">
      <c r="E769" s="93"/>
      <c r="F769" s="93"/>
      <c r="G769" s="93"/>
    </row>
    <row r="770" spans="5:7" x14ac:dyDescent="0.25">
      <c r="E770" s="93"/>
      <c r="F770" s="93"/>
      <c r="G770" s="93"/>
    </row>
    <row r="771" spans="5:7" x14ac:dyDescent="0.25">
      <c r="E771" s="93"/>
      <c r="F771" s="93"/>
      <c r="G771" s="93"/>
    </row>
    <row r="772" spans="5:7" x14ac:dyDescent="0.25">
      <c r="E772" s="93"/>
      <c r="F772" s="93"/>
      <c r="G772" s="93"/>
    </row>
    <row r="773" spans="5:7" x14ac:dyDescent="0.25">
      <c r="E773" s="93"/>
      <c r="F773" s="93"/>
      <c r="G773" s="93"/>
    </row>
    <row r="774" spans="5:7" x14ac:dyDescent="0.25">
      <c r="E774" s="93"/>
      <c r="F774" s="93"/>
      <c r="G774" s="93"/>
    </row>
    <row r="775" spans="5:7" x14ac:dyDescent="0.25">
      <c r="E775" s="93"/>
      <c r="F775" s="93"/>
      <c r="G775" s="93"/>
    </row>
    <row r="776" spans="5:7" x14ac:dyDescent="0.25">
      <c r="E776" s="93"/>
      <c r="F776" s="93"/>
      <c r="G776" s="93"/>
    </row>
    <row r="777" spans="5:7" x14ac:dyDescent="0.25">
      <c r="E777" s="93"/>
      <c r="F777" s="93"/>
      <c r="G777" s="93"/>
    </row>
    <row r="778" spans="5:7" x14ac:dyDescent="0.25">
      <c r="E778" s="93"/>
      <c r="F778" s="93"/>
      <c r="G778" s="93"/>
    </row>
    <row r="779" spans="5:7" x14ac:dyDescent="0.25">
      <c r="E779" s="93"/>
      <c r="F779" s="93"/>
      <c r="G779" s="93"/>
    </row>
    <row r="780" spans="5:7" x14ac:dyDescent="0.25">
      <c r="E780" s="93"/>
      <c r="F780" s="93"/>
      <c r="G780" s="93"/>
    </row>
    <row r="781" spans="5:7" x14ac:dyDescent="0.25">
      <c r="E781" s="93"/>
      <c r="F781" s="93"/>
      <c r="G781" s="93"/>
    </row>
    <row r="782" spans="5:7" x14ac:dyDescent="0.25">
      <c r="E782" s="93"/>
      <c r="F782" s="93"/>
      <c r="G782" s="93"/>
    </row>
    <row r="783" spans="5:7" x14ac:dyDescent="0.25">
      <c r="E783" s="93"/>
      <c r="F783" s="93"/>
      <c r="G783" s="93"/>
    </row>
    <row r="784" spans="5:7" x14ac:dyDescent="0.25">
      <c r="E784" s="93"/>
      <c r="F784" s="93"/>
      <c r="G784" s="93"/>
    </row>
    <row r="785" spans="5:7" x14ac:dyDescent="0.25">
      <c r="E785" s="93"/>
      <c r="F785" s="93"/>
      <c r="G785" s="93"/>
    </row>
    <row r="786" spans="5:7" x14ac:dyDescent="0.25">
      <c r="E786" s="93"/>
      <c r="F786" s="93"/>
      <c r="G786" s="93"/>
    </row>
    <row r="787" spans="5:7" x14ac:dyDescent="0.25">
      <c r="E787" s="93"/>
      <c r="F787" s="93"/>
      <c r="G787" s="93"/>
    </row>
    <row r="788" spans="5:7" x14ac:dyDescent="0.25">
      <c r="E788" s="93"/>
      <c r="F788" s="93"/>
      <c r="G788" s="93"/>
    </row>
    <row r="789" spans="5:7" x14ac:dyDescent="0.25">
      <c r="E789" s="93"/>
      <c r="F789" s="93"/>
      <c r="G789" s="93"/>
    </row>
    <row r="790" spans="5:7" x14ac:dyDescent="0.25">
      <c r="E790" s="93"/>
      <c r="F790" s="93"/>
      <c r="G790" s="93"/>
    </row>
    <row r="791" spans="5:7" x14ac:dyDescent="0.25">
      <c r="E791" s="93"/>
      <c r="F791" s="93"/>
      <c r="G791" s="93"/>
    </row>
    <row r="792" spans="5:7" x14ac:dyDescent="0.25">
      <c r="E792" s="93"/>
      <c r="F792" s="93"/>
      <c r="G792" s="93"/>
    </row>
    <row r="793" spans="5:7" x14ac:dyDescent="0.25">
      <c r="E793" s="93"/>
      <c r="F793" s="93"/>
      <c r="G793" s="93"/>
    </row>
    <row r="794" spans="5:7" x14ac:dyDescent="0.25">
      <c r="E794" s="93"/>
      <c r="F794" s="93"/>
      <c r="G794" s="93"/>
    </row>
    <row r="795" spans="5:7" x14ac:dyDescent="0.25">
      <c r="E795" s="93"/>
      <c r="F795" s="93"/>
      <c r="G795" s="93"/>
    </row>
    <row r="796" spans="5:7" x14ac:dyDescent="0.25">
      <c r="E796" s="93"/>
      <c r="F796" s="93"/>
      <c r="G796" s="93"/>
    </row>
    <row r="797" spans="5:7" x14ac:dyDescent="0.25">
      <c r="E797" s="93"/>
      <c r="F797" s="93"/>
      <c r="G797" s="93"/>
    </row>
    <row r="798" spans="5:7" x14ac:dyDescent="0.25">
      <c r="E798" s="93"/>
      <c r="F798" s="93"/>
      <c r="G798" s="93"/>
    </row>
    <row r="799" spans="5:7" x14ac:dyDescent="0.25">
      <c r="E799" s="93"/>
      <c r="F799" s="93"/>
      <c r="G799" s="93"/>
    </row>
    <row r="800" spans="5:7" x14ac:dyDescent="0.25">
      <c r="E800" s="93"/>
      <c r="F800" s="93"/>
      <c r="G800" s="93"/>
    </row>
    <row r="801" spans="5:7" x14ac:dyDescent="0.25">
      <c r="E801" s="93"/>
      <c r="F801" s="93"/>
      <c r="G801" s="93"/>
    </row>
    <row r="802" spans="5:7" x14ac:dyDescent="0.25">
      <c r="E802" s="93"/>
      <c r="F802" s="93"/>
      <c r="G802" s="93"/>
    </row>
    <row r="803" spans="5:7" x14ac:dyDescent="0.25">
      <c r="E803" s="93"/>
      <c r="F803" s="93"/>
      <c r="G803" s="93"/>
    </row>
    <row r="804" spans="5:7" x14ac:dyDescent="0.25">
      <c r="E804" s="93"/>
      <c r="F804" s="93"/>
      <c r="G804" s="93"/>
    </row>
    <row r="805" spans="5:7" x14ac:dyDescent="0.25">
      <c r="E805" s="93"/>
      <c r="F805" s="93"/>
      <c r="G805" s="93"/>
    </row>
    <row r="806" spans="5:7" x14ac:dyDescent="0.25">
      <c r="E806" s="93"/>
      <c r="F806" s="93"/>
      <c r="G806" s="93"/>
    </row>
    <row r="807" spans="5:7" x14ac:dyDescent="0.25">
      <c r="E807" s="93"/>
      <c r="F807" s="93"/>
      <c r="G807" s="93"/>
    </row>
    <row r="808" spans="5:7" x14ac:dyDescent="0.25">
      <c r="E808" s="93"/>
      <c r="F808" s="93"/>
      <c r="G808" s="93"/>
    </row>
    <row r="809" spans="5:7" x14ac:dyDescent="0.25">
      <c r="E809" s="93"/>
      <c r="F809" s="93"/>
      <c r="G809" s="93"/>
    </row>
    <row r="810" spans="5:7" x14ac:dyDescent="0.25">
      <c r="E810" s="93"/>
      <c r="F810" s="93"/>
      <c r="G810" s="93"/>
    </row>
    <row r="811" spans="5:7" x14ac:dyDescent="0.25">
      <c r="E811" s="93"/>
      <c r="F811" s="93"/>
      <c r="G811" s="93"/>
    </row>
    <row r="812" spans="5:7" x14ac:dyDescent="0.25">
      <c r="E812" s="93"/>
      <c r="F812" s="93"/>
      <c r="G812" s="93"/>
    </row>
    <row r="813" spans="5:7" x14ac:dyDescent="0.25">
      <c r="E813" s="93"/>
      <c r="F813" s="93"/>
      <c r="G813" s="93"/>
    </row>
    <row r="814" spans="5:7" x14ac:dyDescent="0.25">
      <c r="E814" s="93"/>
      <c r="F814" s="93"/>
      <c r="G814" s="93"/>
    </row>
    <row r="815" spans="5:7" x14ac:dyDescent="0.25">
      <c r="E815" s="93"/>
      <c r="F815" s="93"/>
      <c r="G815" s="93"/>
    </row>
    <row r="816" spans="5:7" x14ac:dyDescent="0.25">
      <c r="E816" s="93"/>
      <c r="F816" s="93"/>
      <c r="G816" s="93"/>
    </row>
    <row r="817" spans="5:7" x14ac:dyDescent="0.25">
      <c r="E817" s="93"/>
      <c r="F817" s="93"/>
      <c r="G817" s="93"/>
    </row>
    <row r="818" spans="5:7" x14ac:dyDescent="0.25">
      <c r="E818" s="93"/>
      <c r="F818" s="93"/>
      <c r="G818" s="93"/>
    </row>
    <row r="819" spans="5:7" x14ac:dyDescent="0.25">
      <c r="E819" s="93"/>
      <c r="F819" s="93"/>
      <c r="G819" s="93"/>
    </row>
    <row r="820" spans="5:7" x14ac:dyDescent="0.25">
      <c r="E820" s="93"/>
      <c r="F820" s="93"/>
      <c r="G820" s="93"/>
    </row>
    <row r="821" spans="5:7" x14ac:dyDescent="0.25">
      <c r="E821" s="93"/>
      <c r="F821" s="93"/>
      <c r="G821" s="93"/>
    </row>
    <row r="822" spans="5:7" x14ac:dyDescent="0.25">
      <c r="E822" s="93"/>
      <c r="F822" s="93"/>
      <c r="G822" s="93"/>
    </row>
    <row r="823" spans="5:7" x14ac:dyDescent="0.25">
      <c r="E823" s="93"/>
      <c r="F823" s="93"/>
      <c r="G823" s="93"/>
    </row>
    <row r="824" spans="5:7" x14ac:dyDescent="0.25">
      <c r="E824" s="93"/>
      <c r="F824" s="93"/>
      <c r="G824" s="93"/>
    </row>
    <row r="825" spans="5:7" x14ac:dyDescent="0.25">
      <c r="E825" s="93"/>
      <c r="F825" s="93"/>
      <c r="G825" s="93"/>
    </row>
    <row r="826" spans="5:7" x14ac:dyDescent="0.25">
      <c r="E826" s="93"/>
      <c r="F826" s="93"/>
      <c r="G826" s="93"/>
    </row>
    <row r="827" spans="5:7" x14ac:dyDescent="0.25">
      <c r="E827" s="93"/>
      <c r="F827" s="93"/>
      <c r="G827" s="93"/>
    </row>
    <row r="828" spans="5:7" x14ac:dyDescent="0.25">
      <c r="E828" s="93"/>
      <c r="F828" s="93"/>
      <c r="G828" s="93"/>
    </row>
    <row r="829" spans="5:7" x14ac:dyDescent="0.25">
      <c r="E829" s="93"/>
      <c r="F829" s="93"/>
      <c r="G829" s="93"/>
    </row>
    <row r="830" spans="5:7" x14ac:dyDescent="0.25">
      <c r="E830" s="93"/>
      <c r="F830" s="93"/>
      <c r="G830" s="93"/>
    </row>
    <row r="831" spans="5:7" x14ac:dyDescent="0.25">
      <c r="E831" s="93"/>
      <c r="F831" s="93"/>
      <c r="G831" s="93"/>
    </row>
    <row r="832" spans="5:7" x14ac:dyDescent="0.25">
      <c r="E832" s="93"/>
      <c r="F832" s="93"/>
      <c r="G832" s="93"/>
    </row>
    <row r="833" spans="5:7" x14ac:dyDescent="0.25">
      <c r="E833" s="93"/>
      <c r="F833" s="93"/>
      <c r="G833" s="93"/>
    </row>
    <row r="834" spans="5:7" x14ac:dyDescent="0.25">
      <c r="E834" s="93"/>
      <c r="F834" s="93"/>
      <c r="G834" s="93"/>
    </row>
    <row r="835" spans="5:7" x14ac:dyDescent="0.25">
      <c r="E835" s="93"/>
      <c r="F835" s="93"/>
      <c r="G835" s="93"/>
    </row>
    <row r="836" spans="5:7" x14ac:dyDescent="0.25">
      <c r="E836" s="93"/>
      <c r="F836" s="93"/>
      <c r="G836" s="93"/>
    </row>
    <row r="837" spans="5:7" x14ac:dyDescent="0.25">
      <c r="E837" s="93"/>
      <c r="F837" s="93"/>
      <c r="G837" s="93"/>
    </row>
    <row r="838" spans="5:7" x14ac:dyDescent="0.25">
      <c r="E838" s="93"/>
      <c r="F838" s="93"/>
      <c r="G838" s="93"/>
    </row>
    <row r="839" spans="5:7" x14ac:dyDescent="0.25">
      <c r="E839" s="93"/>
      <c r="F839" s="93"/>
      <c r="G839" s="93"/>
    </row>
    <row r="840" spans="5:7" x14ac:dyDescent="0.25">
      <c r="E840" s="93"/>
      <c r="F840" s="93"/>
      <c r="G840" s="93"/>
    </row>
    <row r="841" spans="5:7" x14ac:dyDescent="0.25">
      <c r="E841" s="93"/>
      <c r="F841" s="93"/>
      <c r="G841" s="93"/>
    </row>
    <row r="842" spans="5:7" x14ac:dyDescent="0.25">
      <c r="E842" s="93"/>
      <c r="F842" s="93"/>
      <c r="G842" s="93"/>
    </row>
    <row r="843" spans="5:7" x14ac:dyDescent="0.25">
      <c r="E843" s="93"/>
      <c r="F843" s="93"/>
      <c r="G843" s="93"/>
    </row>
    <row r="844" spans="5:7" x14ac:dyDescent="0.25">
      <c r="E844" s="93"/>
      <c r="F844" s="93"/>
      <c r="G844" s="93"/>
    </row>
    <row r="845" spans="5:7" x14ac:dyDescent="0.25">
      <c r="E845" s="93"/>
      <c r="F845" s="93"/>
      <c r="G845" s="93"/>
    </row>
    <row r="846" spans="5:7" x14ac:dyDescent="0.25">
      <c r="E846" s="93"/>
      <c r="F846" s="93"/>
      <c r="G846" s="93"/>
    </row>
    <row r="847" spans="5:7" x14ac:dyDescent="0.25">
      <c r="E847" s="93"/>
      <c r="F847" s="93"/>
      <c r="G847" s="93"/>
    </row>
    <row r="848" spans="5:7" x14ac:dyDescent="0.25">
      <c r="E848" s="93"/>
      <c r="F848" s="93"/>
      <c r="G848" s="93"/>
    </row>
    <row r="849" spans="5:7" x14ac:dyDescent="0.25">
      <c r="E849" s="93"/>
      <c r="F849" s="93"/>
      <c r="G849" s="93"/>
    </row>
    <row r="850" spans="5:7" x14ac:dyDescent="0.25">
      <c r="E850" s="93"/>
      <c r="F850" s="93"/>
      <c r="G850" s="93"/>
    </row>
    <row r="851" spans="5:7" x14ac:dyDescent="0.25">
      <c r="E851" s="93"/>
      <c r="F851" s="93"/>
      <c r="G851" s="93"/>
    </row>
    <row r="852" spans="5:7" x14ac:dyDescent="0.25">
      <c r="E852" s="93"/>
      <c r="F852" s="93"/>
      <c r="G852" s="93"/>
    </row>
    <row r="853" spans="5:7" x14ac:dyDescent="0.25">
      <c r="E853" s="93"/>
      <c r="F853" s="93"/>
      <c r="G853" s="93"/>
    </row>
    <row r="854" spans="5:7" x14ac:dyDescent="0.25">
      <c r="E854" s="93"/>
      <c r="F854" s="93"/>
      <c r="G854" s="93"/>
    </row>
    <row r="855" spans="5:7" x14ac:dyDescent="0.25">
      <c r="E855" s="93"/>
      <c r="F855" s="93"/>
      <c r="G855" s="93"/>
    </row>
    <row r="856" spans="5:7" x14ac:dyDescent="0.25">
      <c r="E856" s="93"/>
      <c r="F856" s="93"/>
      <c r="G856" s="93"/>
    </row>
    <row r="857" spans="5:7" x14ac:dyDescent="0.25">
      <c r="E857" s="93"/>
      <c r="F857" s="93"/>
      <c r="G857" s="93"/>
    </row>
    <row r="858" spans="5:7" x14ac:dyDescent="0.25">
      <c r="E858" s="93"/>
      <c r="F858" s="93"/>
      <c r="G858" s="93"/>
    </row>
    <row r="859" spans="5:7" x14ac:dyDescent="0.25">
      <c r="E859" s="93"/>
      <c r="F859" s="93"/>
      <c r="G859" s="93"/>
    </row>
    <row r="860" spans="5:7" x14ac:dyDescent="0.25">
      <c r="E860" s="93"/>
      <c r="F860" s="93"/>
      <c r="G860" s="93"/>
    </row>
    <row r="861" spans="5:7" x14ac:dyDescent="0.25">
      <c r="E861" s="93"/>
      <c r="F861" s="93"/>
      <c r="G861" s="93"/>
    </row>
    <row r="862" spans="5:7" x14ac:dyDescent="0.25">
      <c r="E862" s="93"/>
      <c r="F862" s="93"/>
      <c r="G862" s="93"/>
    </row>
    <row r="863" spans="5:7" x14ac:dyDescent="0.25">
      <c r="E863" s="93"/>
      <c r="F863" s="93"/>
      <c r="G863" s="93"/>
    </row>
    <row r="864" spans="5:7" x14ac:dyDescent="0.25">
      <c r="E864" s="93"/>
      <c r="F864" s="93"/>
      <c r="G864" s="93"/>
    </row>
    <row r="865" spans="5:7" x14ac:dyDescent="0.25">
      <c r="E865" s="93"/>
      <c r="F865" s="93"/>
      <c r="G865" s="93"/>
    </row>
    <row r="866" spans="5:7" x14ac:dyDescent="0.25">
      <c r="E866" s="93"/>
      <c r="F866" s="93"/>
      <c r="G866" s="93"/>
    </row>
    <row r="867" spans="5:7" x14ac:dyDescent="0.25">
      <c r="E867" s="93"/>
      <c r="F867" s="93"/>
      <c r="G867" s="93"/>
    </row>
    <row r="868" spans="5:7" x14ac:dyDescent="0.25">
      <c r="E868" s="93"/>
      <c r="F868" s="93"/>
      <c r="G868" s="93"/>
    </row>
    <row r="869" spans="5:7" x14ac:dyDescent="0.25">
      <c r="E869" s="93"/>
      <c r="F869" s="93"/>
      <c r="G869" s="93"/>
    </row>
    <row r="870" spans="5:7" x14ac:dyDescent="0.25">
      <c r="E870" s="93"/>
      <c r="F870" s="93"/>
      <c r="G870" s="93"/>
    </row>
    <row r="871" spans="5:7" x14ac:dyDescent="0.25">
      <c r="E871" s="93"/>
      <c r="F871" s="93"/>
      <c r="G871" s="93"/>
    </row>
    <row r="872" spans="5:7" x14ac:dyDescent="0.25">
      <c r="E872" s="93"/>
      <c r="F872" s="93"/>
      <c r="G872" s="93"/>
    </row>
    <row r="873" spans="5:7" x14ac:dyDescent="0.25">
      <c r="E873" s="93"/>
      <c r="F873" s="93"/>
      <c r="G873" s="93"/>
    </row>
    <row r="874" spans="5:7" x14ac:dyDescent="0.25">
      <c r="E874" s="93"/>
      <c r="F874" s="93"/>
      <c r="G874" s="93"/>
    </row>
    <row r="875" spans="5:7" x14ac:dyDescent="0.25">
      <c r="E875" s="93"/>
      <c r="F875" s="93"/>
      <c r="G875" s="93"/>
    </row>
    <row r="876" spans="5:7" x14ac:dyDescent="0.25">
      <c r="E876" s="93"/>
      <c r="F876" s="93"/>
      <c r="G876" s="93"/>
    </row>
    <row r="877" spans="5:7" x14ac:dyDescent="0.25">
      <c r="E877" s="93"/>
      <c r="F877" s="93"/>
      <c r="G877" s="93"/>
    </row>
    <row r="878" spans="5:7" x14ac:dyDescent="0.25">
      <c r="E878" s="93"/>
      <c r="F878" s="93"/>
      <c r="G878" s="93"/>
    </row>
    <row r="879" spans="5:7" x14ac:dyDescent="0.25">
      <c r="E879" s="93"/>
      <c r="F879" s="93"/>
      <c r="G879" s="93"/>
    </row>
    <row r="880" spans="5:7" x14ac:dyDescent="0.25">
      <c r="E880" s="93"/>
      <c r="F880" s="93"/>
      <c r="G880" s="93"/>
    </row>
    <row r="881" spans="5:7" x14ac:dyDescent="0.25">
      <c r="E881" s="93"/>
      <c r="F881" s="93"/>
      <c r="G881" s="93"/>
    </row>
    <row r="882" spans="5:7" x14ac:dyDescent="0.25">
      <c r="E882" s="93"/>
      <c r="F882" s="93"/>
      <c r="G882" s="93"/>
    </row>
    <row r="883" spans="5:7" x14ac:dyDescent="0.25">
      <c r="E883" s="93"/>
      <c r="F883" s="93"/>
      <c r="G883" s="93"/>
    </row>
    <row r="884" spans="5:7" x14ac:dyDescent="0.25">
      <c r="E884" s="93"/>
      <c r="F884" s="93"/>
      <c r="G884" s="93"/>
    </row>
    <row r="885" spans="5:7" x14ac:dyDescent="0.25">
      <c r="E885" s="93"/>
      <c r="F885" s="93"/>
      <c r="G885" s="93"/>
    </row>
    <row r="886" spans="5:7" x14ac:dyDescent="0.25">
      <c r="E886" s="93"/>
      <c r="F886" s="93"/>
      <c r="G886" s="93"/>
    </row>
    <row r="887" spans="5:7" x14ac:dyDescent="0.25">
      <c r="E887" s="93"/>
      <c r="F887" s="93"/>
      <c r="G887" s="93"/>
    </row>
    <row r="888" spans="5:7" x14ac:dyDescent="0.25">
      <c r="E888" s="93"/>
      <c r="F888" s="93"/>
      <c r="G888" s="93"/>
    </row>
    <row r="889" spans="5:7" x14ac:dyDescent="0.25">
      <c r="E889" s="93"/>
      <c r="F889" s="93"/>
      <c r="G889" s="93"/>
    </row>
    <row r="890" spans="5:7" x14ac:dyDescent="0.25">
      <c r="E890" s="93"/>
      <c r="F890" s="93"/>
      <c r="G890" s="93"/>
    </row>
    <row r="891" spans="5:7" x14ac:dyDescent="0.25">
      <c r="E891" s="93"/>
      <c r="F891" s="93"/>
      <c r="G891" s="93"/>
    </row>
    <row r="892" spans="5:7" x14ac:dyDescent="0.25">
      <c r="E892" s="93"/>
      <c r="F892" s="93"/>
      <c r="G892" s="93"/>
    </row>
    <row r="893" spans="5:7" x14ac:dyDescent="0.25">
      <c r="E893" s="93"/>
      <c r="F893" s="93"/>
      <c r="G893" s="93"/>
    </row>
    <row r="894" spans="5:7" x14ac:dyDescent="0.25">
      <c r="E894" s="93"/>
      <c r="F894" s="93"/>
      <c r="G894" s="93"/>
    </row>
    <row r="895" spans="5:7" x14ac:dyDescent="0.25">
      <c r="E895" s="93"/>
      <c r="F895" s="93"/>
      <c r="G895" s="93"/>
    </row>
    <row r="896" spans="5:7" x14ac:dyDescent="0.25">
      <c r="E896" s="93"/>
      <c r="F896" s="93"/>
      <c r="G896" s="93"/>
    </row>
    <row r="897" spans="5:7" x14ac:dyDescent="0.25">
      <c r="E897" s="93"/>
      <c r="F897" s="93"/>
      <c r="G897" s="93"/>
    </row>
    <row r="898" spans="5:7" x14ac:dyDescent="0.25">
      <c r="E898" s="93"/>
      <c r="F898" s="93"/>
      <c r="G898" s="93"/>
    </row>
    <row r="899" spans="5:7" x14ac:dyDescent="0.25">
      <c r="E899" s="93"/>
      <c r="F899" s="93"/>
      <c r="G899" s="93"/>
    </row>
    <row r="900" spans="5:7" x14ac:dyDescent="0.25">
      <c r="E900" s="93"/>
      <c r="F900" s="93"/>
      <c r="G900" s="93"/>
    </row>
    <row r="901" spans="5:7" x14ac:dyDescent="0.25">
      <c r="E901" s="93"/>
      <c r="F901" s="93"/>
      <c r="G901" s="93"/>
    </row>
    <row r="902" spans="5:7" x14ac:dyDescent="0.25">
      <c r="E902" s="93"/>
      <c r="F902" s="93"/>
      <c r="G902" s="93"/>
    </row>
    <row r="903" spans="5:7" x14ac:dyDescent="0.25">
      <c r="E903" s="93"/>
      <c r="F903" s="93"/>
      <c r="G903" s="93"/>
    </row>
    <row r="904" spans="5:7" x14ac:dyDescent="0.25">
      <c r="E904" s="93"/>
      <c r="F904" s="93"/>
      <c r="G904" s="93"/>
    </row>
    <row r="905" spans="5:7" x14ac:dyDescent="0.25">
      <c r="E905" s="93"/>
      <c r="F905" s="93"/>
      <c r="G905" s="93"/>
    </row>
    <row r="906" spans="5:7" x14ac:dyDescent="0.25">
      <c r="E906" s="93"/>
      <c r="F906" s="93"/>
      <c r="G906" s="93"/>
    </row>
    <row r="907" spans="5:7" x14ac:dyDescent="0.25">
      <c r="E907" s="93"/>
      <c r="F907" s="93"/>
      <c r="G907" s="93"/>
    </row>
    <row r="908" spans="5:7" x14ac:dyDescent="0.25">
      <c r="E908" s="93"/>
      <c r="F908" s="93"/>
      <c r="G908" s="93"/>
    </row>
    <row r="909" spans="5:7" x14ac:dyDescent="0.25">
      <c r="E909" s="93"/>
      <c r="F909" s="93"/>
      <c r="G909" s="93"/>
    </row>
    <row r="910" spans="5:7" x14ac:dyDescent="0.25">
      <c r="E910" s="93"/>
      <c r="F910" s="93"/>
      <c r="G910" s="93"/>
    </row>
    <row r="911" spans="5:7" x14ac:dyDescent="0.25">
      <c r="E911" s="93"/>
      <c r="F911" s="93"/>
      <c r="G911" s="93"/>
    </row>
    <row r="912" spans="5:7" x14ac:dyDescent="0.25">
      <c r="E912" s="93"/>
      <c r="F912" s="93"/>
      <c r="G912" s="93"/>
    </row>
    <row r="913" spans="5:7" x14ac:dyDescent="0.25">
      <c r="E913" s="93"/>
      <c r="F913" s="93"/>
      <c r="G913" s="93"/>
    </row>
    <row r="914" spans="5:7" x14ac:dyDescent="0.25">
      <c r="E914" s="93"/>
      <c r="F914" s="93"/>
      <c r="G914" s="93"/>
    </row>
    <row r="915" spans="5:7" x14ac:dyDescent="0.25">
      <c r="E915" s="93"/>
      <c r="F915" s="93"/>
      <c r="G915" s="93"/>
    </row>
    <row r="916" spans="5:7" x14ac:dyDescent="0.25">
      <c r="E916" s="93"/>
      <c r="F916" s="93"/>
      <c r="G916" s="93"/>
    </row>
    <row r="917" spans="5:7" x14ac:dyDescent="0.25">
      <c r="E917" s="93"/>
      <c r="F917" s="93"/>
      <c r="G917" s="93"/>
    </row>
    <row r="918" spans="5:7" x14ac:dyDescent="0.25">
      <c r="E918" s="93"/>
      <c r="F918" s="93"/>
      <c r="G918" s="93"/>
    </row>
    <row r="919" spans="5:7" x14ac:dyDescent="0.25">
      <c r="E919" s="93"/>
      <c r="F919" s="93"/>
      <c r="G919" s="93"/>
    </row>
    <row r="920" spans="5:7" x14ac:dyDescent="0.25">
      <c r="E920" s="93"/>
      <c r="F920" s="93"/>
      <c r="G920" s="93"/>
    </row>
    <row r="921" spans="5:7" x14ac:dyDescent="0.25">
      <c r="E921" s="93"/>
      <c r="F921" s="93"/>
      <c r="G921" s="93"/>
    </row>
    <row r="922" spans="5:7" x14ac:dyDescent="0.25">
      <c r="E922" s="93"/>
      <c r="F922" s="93"/>
      <c r="G922" s="93"/>
    </row>
    <row r="923" spans="5:7" x14ac:dyDescent="0.25">
      <c r="E923" s="93"/>
      <c r="F923" s="93"/>
      <c r="G923" s="93"/>
    </row>
    <row r="924" spans="5:7" x14ac:dyDescent="0.25">
      <c r="E924" s="93"/>
      <c r="F924" s="93"/>
      <c r="G924" s="93"/>
    </row>
    <row r="925" spans="5:7" x14ac:dyDescent="0.25">
      <c r="E925" s="93"/>
      <c r="F925" s="93"/>
      <c r="G925" s="93"/>
    </row>
    <row r="926" spans="5:7" x14ac:dyDescent="0.25">
      <c r="E926" s="93"/>
      <c r="F926" s="93"/>
      <c r="G926" s="93"/>
    </row>
    <row r="927" spans="5:7" x14ac:dyDescent="0.25">
      <c r="E927" s="93"/>
      <c r="F927" s="93"/>
      <c r="G927" s="93"/>
    </row>
    <row r="928" spans="5:7" x14ac:dyDescent="0.25">
      <c r="E928" s="93"/>
      <c r="F928" s="93"/>
      <c r="G928" s="93"/>
    </row>
    <row r="929" spans="5:7" x14ac:dyDescent="0.25">
      <c r="E929" s="93"/>
      <c r="F929" s="93"/>
      <c r="G929" s="93"/>
    </row>
    <row r="930" spans="5:7" x14ac:dyDescent="0.25">
      <c r="E930" s="93"/>
      <c r="F930" s="93"/>
      <c r="G930" s="93"/>
    </row>
    <row r="931" spans="5:7" x14ac:dyDescent="0.25">
      <c r="E931" s="93"/>
      <c r="F931" s="93"/>
      <c r="G931" s="93"/>
    </row>
    <row r="932" spans="5:7" x14ac:dyDescent="0.25">
      <c r="E932" s="93"/>
      <c r="F932" s="93"/>
      <c r="G932" s="93"/>
    </row>
    <row r="933" spans="5:7" x14ac:dyDescent="0.25">
      <c r="E933" s="93"/>
      <c r="F933" s="93"/>
      <c r="G933" s="93"/>
    </row>
    <row r="934" spans="5:7" x14ac:dyDescent="0.25">
      <c r="E934" s="93"/>
      <c r="F934" s="93"/>
      <c r="G934" s="93"/>
    </row>
    <row r="935" spans="5:7" x14ac:dyDescent="0.25">
      <c r="E935" s="93"/>
      <c r="F935" s="93"/>
      <c r="G935" s="93"/>
    </row>
    <row r="936" spans="5:7" x14ac:dyDescent="0.25">
      <c r="E936" s="93"/>
      <c r="F936" s="93"/>
      <c r="G936" s="93"/>
    </row>
    <row r="937" spans="5:7" x14ac:dyDescent="0.25">
      <c r="E937" s="93"/>
      <c r="F937" s="93"/>
      <c r="G937" s="93"/>
    </row>
    <row r="938" spans="5:7" x14ac:dyDescent="0.25">
      <c r="E938" s="93"/>
      <c r="F938" s="93"/>
      <c r="G938" s="93"/>
    </row>
    <row r="939" spans="5:7" x14ac:dyDescent="0.25">
      <c r="E939" s="93"/>
      <c r="F939" s="93"/>
      <c r="G939" s="93"/>
    </row>
    <row r="940" spans="5:7" x14ac:dyDescent="0.25">
      <c r="E940" s="93"/>
      <c r="F940" s="93"/>
      <c r="G940" s="93"/>
    </row>
    <row r="941" spans="5:7" x14ac:dyDescent="0.25">
      <c r="E941" s="93"/>
      <c r="F941" s="93"/>
      <c r="G941" s="93"/>
    </row>
    <row r="942" spans="5:7" x14ac:dyDescent="0.25">
      <c r="E942" s="93"/>
      <c r="F942" s="93"/>
      <c r="G942" s="93"/>
    </row>
    <row r="943" spans="5:7" x14ac:dyDescent="0.25">
      <c r="E943" s="93"/>
      <c r="F943" s="93"/>
      <c r="G943" s="93"/>
    </row>
    <row r="944" spans="5:7" x14ac:dyDescent="0.25">
      <c r="E944" s="93"/>
      <c r="F944" s="93"/>
      <c r="G944" s="93"/>
    </row>
    <row r="945" spans="5:7" x14ac:dyDescent="0.25">
      <c r="E945" s="93"/>
      <c r="F945" s="93"/>
      <c r="G945" s="93"/>
    </row>
    <row r="946" spans="5:7" x14ac:dyDescent="0.25">
      <c r="E946" s="93"/>
      <c r="F946" s="93"/>
      <c r="G946" s="93"/>
    </row>
    <row r="947" spans="5:7" x14ac:dyDescent="0.25">
      <c r="E947" s="93"/>
      <c r="F947" s="93"/>
      <c r="G947" s="93"/>
    </row>
    <row r="948" spans="5:7" x14ac:dyDescent="0.25">
      <c r="E948" s="93"/>
      <c r="F948" s="93"/>
      <c r="G948" s="93"/>
    </row>
    <row r="949" spans="5:7" x14ac:dyDescent="0.25">
      <c r="E949" s="93"/>
      <c r="F949" s="93"/>
      <c r="G949" s="93"/>
    </row>
    <row r="950" spans="5:7" x14ac:dyDescent="0.25">
      <c r="E950" s="93"/>
      <c r="F950" s="93"/>
      <c r="G950" s="93"/>
    </row>
    <row r="951" spans="5:7" x14ac:dyDescent="0.25">
      <c r="E951" s="93"/>
      <c r="F951" s="93"/>
      <c r="G951" s="93"/>
    </row>
    <row r="952" spans="5:7" x14ac:dyDescent="0.25">
      <c r="E952" s="93"/>
      <c r="F952" s="93"/>
      <c r="G952" s="93"/>
    </row>
    <row r="953" spans="5:7" x14ac:dyDescent="0.25">
      <c r="E953" s="93"/>
      <c r="F953" s="93"/>
      <c r="G953" s="93"/>
    </row>
    <row r="954" spans="5:7" x14ac:dyDescent="0.25">
      <c r="E954" s="93"/>
      <c r="F954" s="93"/>
      <c r="G954" s="93"/>
    </row>
    <row r="955" spans="5:7" x14ac:dyDescent="0.25">
      <c r="E955" s="93"/>
      <c r="F955" s="93"/>
      <c r="G955" s="93"/>
    </row>
    <row r="956" spans="5:7" x14ac:dyDescent="0.25">
      <c r="E956" s="93"/>
      <c r="F956" s="93"/>
      <c r="G956" s="93"/>
    </row>
    <row r="957" spans="5:7" x14ac:dyDescent="0.25">
      <c r="E957" s="93"/>
      <c r="F957" s="93"/>
      <c r="G957" s="93"/>
    </row>
    <row r="958" spans="5:7" x14ac:dyDescent="0.25">
      <c r="E958" s="93"/>
      <c r="F958" s="93"/>
      <c r="G958" s="93"/>
    </row>
    <row r="959" spans="5:7" x14ac:dyDescent="0.25">
      <c r="E959" s="93"/>
      <c r="F959" s="93"/>
      <c r="G959" s="93"/>
    </row>
    <row r="960" spans="5:7" x14ac:dyDescent="0.25">
      <c r="E960" s="93"/>
      <c r="F960" s="93"/>
      <c r="G960" s="93"/>
    </row>
    <row r="961" spans="5:7" x14ac:dyDescent="0.25">
      <c r="E961" s="93"/>
      <c r="F961" s="93"/>
      <c r="G961" s="93"/>
    </row>
    <row r="962" spans="5:7" x14ac:dyDescent="0.25">
      <c r="E962" s="93"/>
      <c r="F962" s="93"/>
      <c r="G962" s="93"/>
    </row>
    <row r="963" spans="5:7" x14ac:dyDescent="0.25">
      <c r="E963" s="93"/>
      <c r="F963" s="93"/>
      <c r="G963" s="93"/>
    </row>
    <row r="964" spans="5:7" x14ac:dyDescent="0.25">
      <c r="E964" s="93"/>
      <c r="F964" s="93"/>
      <c r="G964" s="93"/>
    </row>
    <row r="965" spans="5:7" x14ac:dyDescent="0.25">
      <c r="E965" s="93"/>
      <c r="F965" s="93"/>
      <c r="G965" s="93"/>
    </row>
    <row r="966" spans="5:7" x14ac:dyDescent="0.25">
      <c r="E966" s="93"/>
      <c r="F966" s="93"/>
      <c r="G966" s="93"/>
    </row>
    <row r="967" spans="5:7" x14ac:dyDescent="0.25">
      <c r="E967" s="93"/>
      <c r="F967" s="93"/>
      <c r="G967" s="93"/>
    </row>
    <row r="968" spans="5:7" x14ac:dyDescent="0.25">
      <c r="E968" s="93"/>
      <c r="F968" s="93"/>
      <c r="G968" s="93"/>
    </row>
    <row r="969" spans="5:7" x14ac:dyDescent="0.25">
      <c r="E969" s="93"/>
      <c r="F969" s="93"/>
      <c r="G969" s="93"/>
    </row>
    <row r="970" spans="5:7" x14ac:dyDescent="0.25">
      <c r="E970" s="93"/>
      <c r="F970" s="93"/>
      <c r="G970" s="93"/>
    </row>
    <row r="971" spans="5:7" x14ac:dyDescent="0.25">
      <c r="E971" s="93"/>
      <c r="F971" s="93"/>
      <c r="G971" s="93"/>
    </row>
    <row r="972" spans="5:7" x14ac:dyDescent="0.25">
      <c r="E972" s="93"/>
      <c r="F972" s="93"/>
      <c r="G972" s="93"/>
    </row>
    <row r="973" spans="5:7" x14ac:dyDescent="0.25">
      <c r="E973" s="93"/>
      <c r="F973" s="93"/>
      <c r="G973" s="93"/>
    </row>
    <row r="974" spans="5:7" x14ac:dyDescent="0.25">
      <c r="F974" s="93"/>
      <c r="G974" s="93"/>
    </row>
  </sheetData>
  <mergeCells count="31">
    <mergeCell ref="H41:H47"/>
    <mergeCell ref="D68:D74"/>
    <mergeCell ref="H68:H74"/>
    <mergeCell ref="D75:D184"/>
    <mergeCell ref="H75:H184"/>
    <mergeCell ref="D185:D217"/>
    <mergeCell ref="H185:H217"/>
    <mergeCell ref="A274:H274"/>
    <mergeCell ref="E5:G5"/>
    <mergeCell ref="H5:H6"/>
    <mergeCell ref="A272:C272"/>
    <mergeCell ref="H57:H67"/>
    <mergeCell ref="D220:D234"/>
    <mergeCell ref="H220:H234"/>
    <mergeCell ref="D237:D270"/>
    <mergeCell ref="H237:H270"/>
    <mergeCell ref="D41:D47"/>
    <mergeCell ref="A273:H273"/>
    <mergeCell ref="D57:D67"/>
    <mergeCell ref="D8:D22"/>
    <mergeCell ref="H8:H22"/>
    <mergeCell ref="D25:D40"/>
    <mergeCell ref="H25:H40"/>
    <mergeCell ref="A1:G1"/>
    <mergeCell ref="A2:G2"/>
    <mergeCell ref="A3:G3"/>
    <mergeCell ref="E4:G4"/>
    <mergeCell ref="A5:A6"/>
    <mergeCell ref="D5:D6"/>
    <mergeCell ref="B5:B6"/>
    <mergeCell ref="C5:C6"/>
  </mergeCells>
  <phoneticPr fontId="2" type="noConversion"/>
  <printOptions horizontalCentered="1"/>
  <pageMargins left="0.15748031496062992" right="0.11811023622047245" top="0.39370078740157483" bottom="0.19685039370078741" header="0.15748031496062992" footer="0.15748031496062992"/>
  <pageSetup paperSize="9" scale="55"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身心障礙者就業基金</vt:lpstr>
      <vt:lpstr>身心障礙者就業基金!Print_Titles</vt:lpstr>
    </vt:vector>
  </TitlesOfParts>
  <Company>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賴昱安</cp:lastModifiedBy>
  <cp:lastPrinted>2024-04-01T05:20:29Z</cp:lastPrinted>
  <dcterms:created xsi:type="dcterms:W3CDTF">2010-04-09T01:21:56Z</dcterms:created>
  <dcterms:modified xsi:type="dcterms:W3CDTF">2026-03-30T08:16:21Z</dcterms:modified>
</cp:coreProperties>
</file>