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0420\Desktop\新增資料夾\"/>
    </mc:Choice>
  </mc:AlternateContent>
  <xr:revisionPtr revIDLastSave="0" documentId="13_ncr:1_{E00E02A2-71FB-4229-A7FC-453ADC18D4C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勞工局性別統計指標目錄(114年)" sheetId="1" r:id="rId1"/>
    <sheet name="壹" sheetId="2" r:id="rId2"/>
    <sheet name="貳" sheetId="3" r:id="rId3"/>
    <sheet name="參" sheetId="4" r:id="rId4"/>
    <sheet name="肆" sheetId="5" r:id="rId5"/>
    <sheet name="伍" sheetId="6" r:id="rId6"/>
    <sheet name="陸" sheetId="7" r:id="rId7"/>
  </sheets>
  <definedNames>
    <definedName name="_xlnm.Print_Area" localSheetId="0">'勞工局性別統計指標目錄(114年)'!$A$1:$E$62</definedName>
    <definedName name="_xlnm.Print_Area" localSheetId="4">肆!$1:$37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29" i="3" l="1"/>
  <c r="EO29" i="3"/>
  <c r="EL29" i="3"/>
  <c r="EK29" i="3"/>
  <c r="EJ29" i="3"/>
  <c r="EI29" i="3"/>
  <c r="EH29" i="3"/>
  <c r="EG29" i="3"/>
  <c r="DZ16" i="3"/>
  <c r="DZ15" i="3"/>
  <c r="D62" i="1"/>
</calcChain>
</file>

<file path=xl/sharedStrings.xml><?xml version="1.0" encoding="utf-8"?>
<sst xmlns="http://schemas.openxmlformats.org/spreadsheetml/2006/main" count="4066" uniqueCount="686">
  <si>
    <t>114年臺中市政府機關性別統計指標目錄</t>
  </si>
  <si>
    <t>機關名稱：臺中市政府勞工局</t>
  </si>
  <si>
    <t>發布時間：114年</t>
  </si>
  <si>
    <t>項目
序號</t>
  </si>
  <si>
    <t>指標名稱</t>
  </si>
  <si>
    <t>指標內涵說明(複分類)</t>
  </si>
  <si>
    <t>指標數</t>
  </si>
  <si>
    <t>備註</t>
  </si>
  <si>
    <t>團體代表</t>
  </si>
  <si>
    <t>市總工會理監事人數按性別分</t>
  </si>
  <si>
    <t>市企業工會理監事人數按性別分</t>
  </si>
  <si>
    <t>市職業工會理監事人數按性別分</t>
  </si>
  <si>
    <t>市產業工會理監事人數按性別分</t>
  </si>
  <si>
    <t>勞工團體工會會員人數按性別分</t>
  </si>
  <si>
    <t>勞工局現有職員概況</t>
  </si>
  <si>
    <t>現有職員人數按性別及官等別分</t>
  </si>
  <si>
    <t>勞工局職員留職停薪概況</t>
  </si>
  <si>
    <t>正式公務人員留職停薪人數按性別分</t>
  </si>
  <si>
    <t>勞工局現有工友(技工、駕駛)概況</t>
  </si>
  <si>
    <t>工友人數按性別分</t>
  </si>
  <si>
    <t>技工人數按性別分</t>
  </si>
  <si>
    <t>駕駛人數按性別分</t>
  </si>
  <si>
    <t>勞工局現有約用人員概況</t>
  </si>
  <si>
    <t>約用人員人數按性別分</t>
  </si>
  <si>
    <t>約用人員女性所占比率</t>
  </si>
  <si>
    <t>就業輔導</t>
  </si>
  <si>
    <t>接受市府職業訓練人數按性別分</t>
  </si>
  <si>
    <t>接受市府職業訓練人數結構按性別分</t>
  </si>
  <si>
    <t>勞資爭議及職災死亡人數</t>
  </si>
  <si>
    <t>勞資爭議人數按職業災害與否及性別分</t>
  </si>
  <si>
    <t>勞工重大職業災害死亡人數按性別分</t>
  </si>
  <si>
    <t>依性別平等工作法申訴案</t>
  </si>
  <si>
    <t>依性別平等工作法申訴就業歧視人數按性別及年齡別分</t>
  </si>
  <si>
    <t>依性別平等工作法申訴就業歧視人數結構按性別及年齡別分</t>
  </si>
  <si>
    <t>無性別依性別平等工作法申訴就業歧視件數</t>
  </si>
  <si>
    <t>依性別平等工作法申訴性騷擾人數按性別分</t>
  </si>
  <si>
    <t>依性別平等工作法申訴性騷擾人數結構按性別分</t>
  </si>
  <si>
    <t>因跨性別或性傾向依性別平等工作法申訴案件</t>
  </si>
  <si>
    <t>依性別平等工作法申訴性騷擾之行為人性別</t>
  </si>
  <si>
    <t>失業者職業訓練參訓狀況</t>
  </si>
  <si>
    <t>失業者職業訓練參訓人數按性別分</t>
  </si>
  <si>
    <t>失業者職業訓練參訓人數結構按性別分</t>
  </si>
  <si>
    <t>失業者職業訓練結訓人數按性別分</t>
  </si>
  <si>
    <t>失業者職業訓練結訓人數結構按性別分</t>
  </si>
  <si>
    <t>失業者職業訓練結訓者輔導就業人數按性別分</t>
  </si>
  <si>
    <t>失業者職業訓練結訓者輔導就業比率按性別分</t>
  </si>
  <si>
    <t>職業訓練概況(職種別)</t>
  </si>
  <si>
    <t>職業訓練輔導就業人數按性別及行業別分</t>
  </si>
  <si>
    <t>職業訓練輔導就業比率按性別及行業別分</t>
  </si>
  <si>
    <t>就業保險育嬰留職停薪津貼概況</t>
  </si>
  <si>
    <t>就業保險育嬰留職停薪津貼初次核付人數按性別分</t>
  </si>
  <si>
    <t>就業保險育嬰留職停薪津貼初次核付女性所占比率</t>
  </si>
  <si>
    <t>定額進用身心障礙者實際進用概況</t>
  </si>
  <si>
    <t>定額進用身心障礙者實際進用人數按性別分</t>
  </si>
  <si>
    <t>定額進用身心障礙者實際進用女性所占比率</t>
  </si>
  <si>
    <t>勞保老年給付</t>
  </si>
  <si>
    <t>勞保老年給付請領人數按性別分</t>
  </si>
  <si>
    <t>主要社會保險</t>
  </si>
  <si>
    <t>勞工保險被保險人按性別分</t>
  </si>
  <si>
    <t>勞工保險被保險人女性所占比率</t>
  </si>
  <si>
    <t>就業保險被保險人按性別分</t>
  </si>
  <si>
    <t>就業保險被保險人女性所占比率</t>
  </si>
  <si>
    <t>產業及社福移工概況</t>
  </si>
  <si>
    <t>產業及社福移工人數按性別分</t>
  </si>
  <si>
    <t>產業及社福移工女性所占比率</t>
  </si>
  <si>
    <t>職場性別平權宣導</t>
  </si>
  <si>
    <t>職場性別平權宣導參與人數按性別及場所分</t>
  </si>
  <si>
    <t>職場性別平權宣導參與人數結構按性別及場所分</t>
  </si>
  <si>
    <t>育嬰留職停薪復職關懷</t>
  </si>
  <si>
    <t>育嬰留職停薪復職關懷人數按性別分</t>
  </si>
  <si>
    <t>育嬰留職停薪復職關懷人數結構按性別分</t>
  </si>
  <si>
    <t>獎勵事業單位辦理托兒措施受益人數</t>
  </si>
  <si>
    <t>獎勵事業單位辦理托兒措施受益人數按性別分</t>
  </si>
  <si>
    <t>青年創業服務</t>
  </si>
  <si>
    <t>接受青年創業服務人數按性別分</t>
  </si>
  <si>
    <t>接受青年創業服務人數結構按性別分</t>
  </si>
  <si>
    <t>居家托育服務</t>
  </si>
  <si>
    <t>提供托兒措施之事業單位家數</t>
  </si>
  <si>
    <t>勞工大學</t>
  </si>
  <si>
    <t>勞工大學學員人次按性別及年齡別分</t>
  </si>
  <si>
    <t>勞工大學學員人次結構按性別及年齡別分</t>
  </si>
  <si>
    <t>照顧服務員訓練就業狀況</t>
  </si>
  <si>
    <t>接受訓練專班輔導就業人數按性別分</t>
  </si>
  <si>
    <t>接受訓練專班輔導就業比率按性別分</t>
  </si>
  <si>
    <t>接受自訓自用班輔導就業人數按性別分</t>
  </si>
  <si>
    <t>接受自訓自用班輔導就業比率按性別分</t>
  </si>
  <si>
    <t>員工參加企業客製化講座人數</t>
  </si>
  <si>
    <t>參加企業客製化講座之員工人數按性別分</t>
  </si>
  <si>
    <t>合計</t>
  </si>
  <si>
    <t>類別</t>
  </si>
  <si>
    <t>項目</t>
  </si>
  <si>
    <t>政務人員</t>
  </si>
  <si>
    <t>簡任</t>
  </si>
  <si>
    <t>薦任</t>
  </si>
  <si>
    <t>委任</t>
  </si>
  <si>
    <t>男</t>
  </si>
  <si>
    <t>女</t>
  </si>
  <si>
    <t>單位</t>
  </si>
  <si>
    <t>人</t>
  </si>
  <si>
    <t>％</t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</si>
  <si>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</si>
  <si>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</si>
  <si>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</si>
  <si>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</si>
  <si>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</si>
  <si>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</si>
  <si>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</si>
  <si>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</si>
  <si>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</si>
  <si>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-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</si>
  <si>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</si>
  <si>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</si>
  <si>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</si>
  <si>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</si>
  <si>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</si>
  <si>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</si>
  <si>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</si>
  <si>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</si>
  <si>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</si>
  <si>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</si>
  <si>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</si>
  <si>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</si>
  <si>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</si>
  <si>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</si>
  <si>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</si>
  <si>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資料時間</t>
  </si>
  <si>
    <t>年底</t>
  </si>
  <si>
    <t>計算
方式</t>
  </si>
  <si>
    <t>分子</t>
  </si>
  <si>
    <t>男性市總工會理監事人數</t>
  </si>
  <si>
    <t>女性市總工會理監事人數</t>
  </si>
  <si>
    <t>男性市企業工會理監事人數</t>
  </si>
  <si>
    <t>女性市企業工會理監事人數</t>
  </si>
  <si>
    <t>男性市職業工會理監事人數</t>
  </si>
  <si>
    <t>女性市職業工會理監事人數</t>
  </si>
  <si>
    <t>男性市產業工會理監事人數</t>
  </si>
  <si>
    <t>女性市產業工會理監事人數</t>
  </si>
  <si>
    <t>男性勞工團體會員數人數</t>
  </si>
  <si>
    <t>女性勞工團體會員數人數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</si>
  <si>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</si>
  <si>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</si>
  <si>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</si>
  <si>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</si>
  <si>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</si>
  <si>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</si>
  <si>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</si>
  <si>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</si>
  <si>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男性正式公務人員數</t>
  </si>
  <si>
    <t>女性正式公務人員數</t>
  </si>
  <si>
    <t>男性工友人數</t>
  </si>
  <si>
    <t>女性工友人數</t>
  </si>
  <si>
    <t>男性技工人數</t>
  </si>
  <si>
    <t>女性技工人數</t>
  </si>
  <si>
    <t>男性駕駛人數</t>
  </si>
  <si>
    <t>女性駕駛人數</t>
  </si>
  <si>
    <t>約用人員男性人數</t>
  </si>
  <si>
    <t>約用人員女性人數</t>
  </si>
  <si>
    <t>分母</t>
  </si>
  <si>
    <t>約用人員總人數</t>
  </si>
  <si>
    <t>資料來源</t>
  </si>
  <si>
    <t>勞動部統計處、臺中市政府勞工局</t>
  </si>
  <si>
    <t>臺中市政府勞工局</t>
  </si>
  <si>
    <t>查填機關</t>
  </si>
  <si>
    <t>來源網址</t>
  </si>
  <si>
    <t>https://statdb.mol.gov.tw/statiscla/webMain.aspx?sys=210&amp;kind=21&amp;type=1&amp;funid=c13021&amp;parm1=code1=3200%20codnm1=xxe8xx87xxbaxxe4xxb8xxadxxe5xxb8xx82%20code2=46&amp;rdm=enNrnjV3</t>
  </si>
  <si>
    <t>職業災害勞資爭議人數</t>
  </si>
  <si>
    <t>非職業災害勞資爭議人數</t>
  </si>
  <si>
    <t>24歲以下</t>
  </si>
  <si>
    <t>25-39歲</t>
  </si>
  <si>
    <t>40-54歲</t>
  </si>
  <si>
    <t>55-64歲</t>
  </si>
  <si>
    <t>65歲以上</t>
  </si>
  <si>
    <t>多元性別</t>
  </si>
  <si>
    <t>新興產業類</t>
  </si>
  <si>
    <t>工業類</t>
  </si>
  <si>
    <t>資訊類</t>
  </si>
  <si>
    <t>商業類</t>
  </si>
  <si>
    <t>餐飲類</t>
  </si>
  <si>
    <t>服務類</t>
  </si>
  <si>
    <t>農業類</t>
  </si>
  <si>
    <t>事業單位</t>
  </si>
  <si>
    <t>學校</t>
  </si>
  <si>
    <t>其他</t>
  </si>
  <si>
    <t>%</t>
  </si>
  <si>
    <t>件</t>
  </si>
  <si>
    <t>─</t>
  </si>
  <si>
    <t xml:space="preserve">… </t>
  </si>
  <si>
    <t>ⓡ1</t>
  </si>
  <si>
    <r>
      <rPr>
        <b/>
        <sz val="8"/>
        <color rgb="FF000000"/>
        <rFont val="Segoe UI Symbol"/>
        <family val="2"/>
      </rPr>
      <t>ⓡ</t>
    </r>
    <r>
      <rPr>
        <b/>
        <sz val="8"/>
        <color rgb="FF000000"/>
        <rFont val="微軟正黑體"/>
        <family val="2"/>
        <charset val="136"/>
      </rPr>
      <t>100</t>
    </r>
  </si>
  <si>
    <r>
      <rPr>
        <sz val="8"/>
        <color rgb="FFEE0000"/>
        <rFont val="Segoe UI Symbol"/>
        <family val="2"/>
      </rPr>
      <t>ⓡ</t>
    </r>
    <r>
      <rPr>
        <sz val="8"/>
        <color rgb="FFEE0000"/>
        <rFont val="微軟正黑體"/>
        <family val="2"/>
        <charset val="136"/>
      </rPr>
      <t>72.30</t>
    </r>
  </si>
  <si>
    <t>年</t>
  </si>
  <si>
    <t>男性職業訓練人數</t>
  </si>
  <si>
    <t>女性職業訓練人數</t>
  </si>
  <si>
    <t>多元性別職業訓練人數</t>
  </si>
  <si>
    <t>男性職業訓練人數*100</t>
  </si>
  <si>
    <t>女性職業訓練人數*100</t>
  </si>
  <si>
    <t>多元性別職業訓練人數*100</t>
  </si>
  <si>
    <t>男性職業災害勞資爭議人數</t>
  </si>
  <si>
    <t>女性職業災害勞資爭議人數</t>
  </si>
  <si>
    <t>男性非職業災害勞資爭議人數</t>
  </si>
  <si>
    <t>女性非職業災害勞資爭議人數</t>
  </si>
  <si>
    <t>男性勞工重大職業災害死亡人數</t>
  </si>
  <si>
    <t>女性勞工重大職業災害死亡人數</t>
  </si>
  <si>
    <t>男性參訓人數</t>
  </si>
  <si>
    <t>女性參訓人數</t>
  </si>
  <si>
    <t>多元性別參訓人數</t>
  </si>
  <si>
    <t>男性參訓人數*100</t>
  </si>
  <si>
    <t>女性參訓人數*100</t>
  </si>
  <si>
    <t>多元性別參訓人數*100</t>
  </si>
  <si>
    <t>男性結訓人數</t>
  </si>
  <si>
    <t>女性結訓人數</t>
  </si>
  <si>
    <t>多元性別結訓人數</t>
  </si>
  <si>
    <t>男性結訓人數*100</t>
  </si>
  <si>
    <t>女性結訓人數*100</t>
  </si>
  <si>
    <t>多元性別結訓人數*100</t>
  </si>
  <si>
    <t>男性結訓者輔導就業人數</t>
  </si>
  <si>
    <t>女性結訓者輔導就業人數</t>
  </si>
  <si>
    <t>多元性別結訓者輔導就業人數</t>
  </si>
  <si>
    <t>男性結訓者輔導就業人數*100</t>
  </si>
  <si>
    <t>女性結訓者輔導就業人數*100</t>
  </si>
  <si>
    <t>多元性別結訓者輔導就業人數*100</t>
  </si>
  <si>
    <t>該職類男性結訓者輔導就業人數</t>
  </si>
  <si>
    <t>該職類女性結訓者輔導就業人數</t>
  </si>
  <si>
    <t>該職類多元性別結訓者輔導就業人數</t>
  </si>
  <si>
    <t>該類別男性結訓者輔導就業人數*100</t>
  </si>
  <si>
    <t>該類別女性結訓者輔導就業人數*100</t>
  </si>
  <si>
    <t>該類別多元性別結訓者輔導就業人數*100</t>
  </si>
  <si>
    <t>男性育嬰留職停薪津貼初次核付人數</t>
  </si>
  <si>
    <t>女性育嬰留職停薪津貼初次核付人數</t>
  </si>
  <si>
    <t>女性育嬰留職停薪津貼初次核付人數*100</t>
  </si>
  <si>
    <t>定額進用身心障礙者實際進用男性人數</t>
  </si>
  <si>
    <t>定額進用身心障礙者實際進用女性人數</t>
  </si>
  <si>
    <t>定額進用身心障礙者實際進用女性人數*100</t>
  </si>
  <si>
    <t>男性勞保老年給付請領</t>
  </si>
  <si>
    <t>女性勞保老年給付請領</t>
  </si>
  <si>
    <t>男性勞工保險被保險人</t>
  </si>
  <si>
    <t>女性勞工保險被保險人</t>
  </si>
  <si>
    <t>勞工保險被保險人女性人數</t>
  </si>
  <si>
    <t>男性就業保險被保險人</t>
  </si>
  <si>
    <t>女性就業保險被保險人</t>
  </si>
  <si>
    <t>就業保險被保險人女性人數</t>
  </si>
  <si>
    <t>產業及社福外籍移工男性人數</t>
  </si>
  <si>
    <t>產業及社福外籍移工女性人數</t>
  </si>
  <si>
    <t>產業及社福外籍移工女性人數*100</t>
  </si>
  <si>
    <t>男性參與職場性別平權宣導人數</t>
  </si>
  <si>
    <t>女性參與職場性別平權宣導人數</t>
  </si>
  <si>
    <t>男性參與職場性別平權宣導事業單位場次人數</t>
  </si>
  <si>
    <t>女性參與職場性別平權宣導事業單位場次人數</t>
  </si>
  <si>
    <t>男性參與職場性別平權宣導學校場次人數</t>
  </si>
  <si>
    <t>女性參與職場性別平權宣導學校場次人數</t>
  </si>
  <si>
    <t>男性參與職場性別平權宣導人數*100</t>
  </si>
  <si>
    <t>女性參與職場性別平權宣導人數*100</t>
  </si>
  <si>
    <t>男性參與職場性別平權宣導事業單位場次人數*100</t>
  </si>
  <si>
    <t>女性參與職場性別平權宣導事業單位場次人數*100</t>
  </si>
  <si>
    <t>男性參與職場性別平權宣導學校場次人數*100</t>
  </si>
  <si>
    <t>女性參與職場性別平權宣導學校場次人數*100</t>
  </si>
  <si>
    <t>男性育嬰留職停薪復職關懷人數</t>
  </si>
  <si>
    <t>女性育嬰留職停薪復職關懷人數</t>
  </si>
  <si>
    <t>男性育嬰留職停薪復職關懷人數
＊100</t>
  </si>
  <si>
    <t>女性育嬰留職停薪復職關懷人數
＊100</t>
  </si>
  <si>
    <t>獎勵事業單位辦理托兒措施男性受益人數</t>
  </si>
  <si>
    <t>獎勵事業單位辦理托兒措施女性受益人數</t>
  </si>
  <si>
    <t>男性創業服務人數</t>
  </si>
  <si>
    <t>女性創業服務人數</t>
  </si>
  <si>
    <t>多元性別創業服務人數</t>
  </si>
  <si>
    <t>男性創業服務人數*100</t>
  </si>
  <si>
    <t>女性創業服務人數*100</t>
  </si>
  <si>
    <t>多元性別創業服務人數*100</t>
  </si>
  <si>
    <t>職業訓練人數</t>
  </si>
  <si>
    <t>參訓總人數</t>
  </si>
  <si>
    <t>結訓總人數</t>
  </si>
  <si>
    <t>男性接受職業訓練結訓人數</t>
  </si>
  <si>
    <t>女性接受職業訓練結訓人數</t>
  </si>
  <si>
    <t>多元性別接受職業訓練結訓人數</t>
  </si>
  <si>
    <t>該職類男性結訓總人數</t>
  </si>
  <si>
    <t>該職類女性結訓總人數</t>
  </si>
  <si>
    <t>該職類多元性別結訓總人數</t>
  </si>
  <si>
    <t>育嬰留職停薪津貼初次核付人數總人數</t>
  </si>
  <si>
    <t>定額進用身心障礙者實際進用男女總人數</t>
  </si>
  <si>
    <t>勞工保險被保險人總人數</t>
  </si>
  <si>
    <t>就業保險被保險人總人數</t>
  </si>
  <si>
    <t>產業及社福外籍移工人數</t>
  </si>
  <si>
    <t>參與職場性別平權宣導人數</t>
  </si>
  <si>
    <t>參與職場性別平權宣導事業單位場次人數</t>
  </si>
  <si>
    <t>參與職場性別平權宣導學校場次人數</t>
  </si>
  <si>
    <t xml:space="preserve">
育嬰留職停薪復職關懷人數</t>
  </si>
  <si>
    <t>青年創業服務人數</t>
  </si>
  <si>
    <t>勞動部勞工保險局</t>
  </si>
  <si>
    <t>https://www.bli.gov.tw/0013465.html</t>
  </si>
  <si>
    <t>114年
新增</t>
  </si>
  <si>
    <t>3-4.婦女福利服務</t>
  </si>
  <si>
    <t>3-5.身心障礙學生</t>
  </si>
  <si>
    <t>3-5-1.身心障礙</t>
  </si>
  <si>
    <t>3-5-2.身心障礙福利服務機構</t>
  </si>
  <si>
    <t>3-6.申請住宅補貼</t>
  </si>
  <si>
    <t>3-7.喘息服務</t>
  </si>
  <si>
    <t>3-8.法律諮詢服務</t>
  </si>
  <si>
    <t>3-9.外配就業人次</t>
  </si>
  <si>
    <t>3-10.中低收入老人</t>
  </si>
  <si>
    <t>3-11.日間照顧服務</t>
  </si>
  <si>
    <t>3-12.低收入戶</t>
  </si>
  <si>
    <t>3-13.發展遲緩兒童早期療育服務</t>
  </si>
  <si>
    <t>3-14.國小兒童課後照顧狀況</t>
  </si>
  <si>
    <t>3-15. 文健站老人人數</t>
  </si>
  <si>
    <t>3-16.新住民生活適應輔導專班</t>
  </si>
  <si>
    <t>3-17.照服員獲獎人數</t>
  </si>
  <si>
    <t>3-18.○○局/處家庭照顧假概況</t>
  </si>
  <si>
    <t>婦女福利服務中心</t>
  </si>
  <si>
    <t>婦女中途之家、庇護中心</t>
  </si>
  <si>
    <t>特殊境遇家庭(年)</t>
  </si>
  <si>
    <t>婦女福利與婦女權益活動參加人次</t>
  </si>
  <si>
    <t>婦女團體組織能力培訓參加人次</t>
  </si>
  <si>
    <t>婦女團體領導人培訓參加人次</t>
  </si>
  <si>
    <t>性別意識培力活動參加人次</t>
  </si>
  <si>
    <t>性別師資培訓課程參加人次</t>
  </si>
  <si>
    <t>婦女相關議題之溝通平台或公共論壇參加人次</t>
  </si>
  <si>
    <t>其他
參加人次</t>
  </si>
  <si>
    <t>身心障礙學生教育補助人數</t>
  </si>
  <si>
    <t>身心障礙人口數</t>
  </si>
  <si>
    <t>身心障礙人口數-按致殘成因分</t>
  </si>
  <si>
    <t>身心障礙者占總人口比率</t>
  </si>
  <si>
    <t>身心障礙福利服務機構實際安置服務人數</t>
  </si>
  <si>
    <t>身心障礙福利服務機構工作人員數</t>
  </si>
  <si>
    <t>購置住宅貸款利息補貼</t>
  </si>
  <si>
    <t>修繕住宅貸款利息補貼</t>
  </si>
  <si>
    <t>租金補貼</t>
  </si>
  <si>
    <t>喘息服務</t>
  </si>
  <si>
    <t>法律諮詢人數</t>
  </si>
  <si>
    <t>就業服務輔導外籍配偶就業人次</t>
  </si>
  <si>
    <t>領取中低收入老人生活津貼人數</t>
  </si>
  <si>
    <t>中低收入老人特別照顧津貼受照顧人次</t>
  </si>
  <si>
    <t>原住民領取中低收入老人生活津貼人數</t>
  </si>
  <si>
    <t>失能老人數</t>
  </si>
  <si>
    <t>失智老人數</t>
  </si>
  <si>
    <t>低收入戶戶長</t>
  </si>
  <si>
    <t>低收入戶人數</t>
  </si>
  <si>
    <t>中低收入戶戶長</t>
  </si>
  <si>
    <t>中低收入戶人數</t>
  </si>
  <si>
    <t>原住民低收入戶戶長</t>
  </si>
  <si>
    <t>原住民低收入戶人數</t>
  </si>
  <si>
    <t>原住民中低收入戶戶長人數</t>
  </si>
  <si>
    <t>原住民中低收入戶人數</t>
  </si>
  <si>
    <t>個案通報人數</t>
  </si>
  <si>
    <t>辦理國小兒童課後照顧學校數</t>
  </si>
  <si>
    <t>國小兒童課後照顧學生數</t>
  </si>
  <si>
    <t>文健站老人男女人數</t>
  </si>
  <si>
    <t>輔導適應專班</t>
  </si>
  <si>
    <t>照服員表揚活動獲獎人數</t>
  </si>
  <si>
    <t>正式公務人員</t>
  </si>
  <si>
    <t>機構家數</t>
  </si>
  <si>
    <t>服務人次(年)</t>
  </si>
  <si>
    <t>可收容人數</t>
  </si>
  <si>
    <t>實際收容人次(年)</t>
  </si>
  <si>
    <t>扶助申請者</t>
  </si>
  <si>
    <t>原住民戶長申請扶助者</t>
  </si>
  <si>
    <t>扶助申請者之性別比率</t>
  </si>
  <si>
    <t>婦女扶助服務人次</t>
  </si>
  <si>
    <t>婦女扶助服務金額</t>
  </si>
  <si>
    <t>法律訴訟補助</t>
  </si>
  <si>
    <t>0-2歲</t>
  </si>
  <si>
    <t>3-5歲</t>
  </si>
  <si>
    <t>6-11歲</t>
  </si>
  <si>
    <t>12-14歲</t>
  </si>
  <si>
    <t>15-17歲</t>
  </si>
  <si>
    <t>18-29歲</t>
  </si>
  <si>
    <t>30-44歲</t>
  </si>
  <si>
    <t>45-49歲</t>
  </si>
  <si>
    <t>50-59歲</t>
  </si>
  <si>
    <t>60-64歲</t>
  </si>
  <si>
    <t>先天</t>
  </si>
  <si>
    <t>疾病</t>
  </si>
  <si>
    <t>意外</t>
  </si>
  <si>
    <t>交通事故</t>
  </si>
  <si>
    <t>職業傷害</t>
  </si>
  <si>
    <t>戰爭</t>
  </si>
  <si>
    <t>夜間型住宿人數</t>
  </si>
  <si>
    <t>全日型住宿人數</t>
  </si>
  <si>
    <t>日間照顧人數</t>
  </si>
  <si>
    <t>部分時制照顧人數</t>
  </si>
  <si>
    <t>行政人員(含主任)</t>
  </si>
  <si>
    <t>社會工作人員</t>
  </si>
  <si>
    <t>護理人員</t>
  </si>
  <si>
    <t>教保員</t>
  </si>
  <si>
    <t>訓練員</t>
  </si>
  <si>
    <t>生活服務員</t>
  </si>
  <si>
    <t>其他醫事人員</t>
  </si>
  <si>
    <t>申請人</t>
  </si>
  <si>
    <t>0-未滿1歲</t>
  </si>
  <si>
    <t>1-未滿2歲</t>
  </si>
  <si>
    <t>2-未滿3歲</t>
  </si>
  <si>
    <t>3-未滿4歲</t>
  </si>
  <si>
    <t>4-未滿5歲</t>
  </si>
  <si>
    <t>5-未滿6歲</t>
  </si>
  <si>
    <t>6歲以上</t>
  </si>
  <si>
    <t>每萬女性</t>
  </si>
  <si>
    <t>婦女緊急生活扶助人次</t>
  </si>
  <si>
    <t>男性</t>
  </si>
  <si>
    <t>女性</t>
  </si>
  <si>
    <t>申請戶數</t>
  </si>
  <si>
    <t>核准戶數</t>
  </si>
  <si>
    <t>男女比</t>
  </si>
  <si>
    <t>平均每萬婦女緊急生活扶助人次</t>
  </si>
  <si>
    <t>人次</t>
  </si>
  <si>
    <t>金額</t>
  </si>
  <si>
    <t>家</t>
  </si>
  <si>
    <t>人次/萬人</t>
  </si>
  <si>
    <t>萬元</t>
  </si>
  <si>
    <t>戶</t>
  </si>
  <si>
    <t>校</t>
  </si>
  <si>
    <t>_</t>
  </si>
  <si>
    <t>男638、女422</t>
  </si>
  <si>
    <r>
      <t>男17,10</t>
    </r>
    <r>
      <rPr>
        <sz val="8"/>
        <color rgb="FFFF0000"/>
        <rFont val="新細明體"/>
        <family val="1"/>
        <charset val="136"/>
      </rPr>
      <t>、</t>
    </r>
    <r>
      <rPr>
        <sz val="8"/>
        <color rgb="FFFF0000"/>
        <rFont val="微軟正黑體"/>
        <family val="2"/>
        <charset val="136"/>
      </rPr>
      <t>2女11,398</t>
    </r>
  </si>
  <si>
    <t>婦女福利服務中心機構家數</t>
  </si>
  <si>
    <t>婦女福利服務人次</t>
  </si>
  <si>
    <t>婦女中途之家、庇護中心機構數</t>
  </si>
  <si>
    <t>婦女中途之家、庇護中心可收容人數</t>
  </si>
  <si>
    <t>婦女中途之家、庇護中心可收容人數*10,000</t>
  </si>
  <si>
    <t>婦女中途之家、庇護中心實際收容人次</t>
  </si>
  <si>
    <t>婦女中途之家、庇護中心實際收容人次*10,000</t>
  </si>
  <si>
    <t>特殊境遇家庭男性扶助申請者</t>
  </si>
  <si>
    <t>特殊境遇家庭女性扶助申請者</t>
  </si>
  <si>
    <t>特殊境遇家庭扶助男性原住民戶長申請人數</t>
  </si>
  <si>
    <t>特殊境遇家庭扶助女性原住民戶長申請人數</t>
  </si>
  <si>
    <t>特殊境遇家庭男性扶助申請者*100</t>
  </si>
  <si>
    <t>特殊境遇家庭女性扶助申請者*100</t>
  </si>
  <si>
    <t>特殊境遇家庭婦女扶助服務人次</t>
  </si>
  <si>
    <t>特殊境遇家庭婦女緊急生活扶助人次</t>
  </si>
  <si>
    <t>婦女緊急生活扶助人次*10,000</t>
  </si>
  <si>
    <t>特殊境遇家庭扶助婦女服務金額</t>
  </si>
  <si>
    <t>特殊境遇家庭法律訴訟補助男性人次</t>
  </si>
  <si>
    <t>特殊境遇家庭法律訴訟補助男性補助金額</t>
  </si>
  <si>
    <t>特殊境遇家庭法律訴訟補助女性人次</t>
  </si>
  <si>
    <t>特殊境遇家庭法律訴訟補助女性補助金額</t>
  </si>
  <si>
    <t>婦女福利與婦女權益活動男性參加人次</t>
  </si>
  <si>
    <t>婦女福利與婦女權益活動女性參加人次</t>
  </si>
  <si>
    <t>婦女團體組織能力培訓男性參加人次</t>
  </si>
  <si>
    <t>婦女團體組織能力培訓女性參加人次</t>
  </si>
  <si>
    <t>婦女團體領導人培訓男性參加人次</t>
  </si>
  <si>
    <t>婦女團體領導人培訓女性參加人次</t>
  </si>
  <si>
    <t>性別意識培力活動男性參加人次</t>
  </si>
  <si>
    <t>性別意識培力活動女性參加人次</t>
  </si>
  <si>
    <t>性別師資培訓課程男性參加人次</t>
  </si>
  <si>
    <t>性別師資培訓課程女性參加人次</t>
  </si>
  <si>
    <t>婦女相關議題之溝通平台或公共論壇男性參加人次</t>
  </si>
  <si>
    <t>婦女相關議題之溝通平台或公共論壇女性參加人次</t>
  </si>
  <si>
    <t>其他
男性參加人次</t>
  </si>
  <si>
    <t>其他
女性參加人次</t>
  </si>
  <si>
    <t>男性身心障礙學生教育補助人數</t>
  </si>
  <si>
    <t>女性身心障礙學生教育補助人數</t>
  </si>
  <si>
    <t>男性身心障礙人口數</t>
  </si>
  <si>
    <t>女性身心障礙人口數</t>
  </si>
  <si>
    <t>男性未滿3歲身心障礙人口數</t>
  </si>
  <si>
    <t>女性未滿3歲身心障礙人口數</t>
  </si>
  <si>
    <t>男性3-未滿6歲身心障礙人口數</t>
  </si>
  <si>
    <t>女性3-未滿6歲身心障礙人口數</t>
  </si>
  <si>
    <t>男性6-未滿12歲身心障礙人口數</t>
  </si>
  <si>
    <t>女性6-未滿12歲身心障礙人口數</t>
  </si>
  <si>
    <t>男性12-未滿15歲身心障礙人口數</t>
  </si>
  <si>
    <t>女性12-未滿15歲身心障礙人口數</t>
  </si>
  <si>
    <t>男性15-未滿18歲身心障礙人口數</t>
  </si>
  <si>
    <t>女性15-未滿18歲身心障礙人口數</t>
  </si>
  <si>
    <t>男性18-未滿30歲身心障礙人口數</t>
  </si>
  <si>
    <t>女性18-未滿30歲身心障礙人口數</t>
  </si>
  <si>
    <t>男性30-未滿45歲身心障礙人口數</t>
  </si>
  <si>
    <t>女性30-未滿45歲身心障礙人口數</t>
  </si>
  <si>
    <t>男性45-未滿50歲身心障礙人口數</t>
  </si>
  <si>
    <t>女性45-未滿50歲身心障礙人口數</t>
  </si>
  <si>
    <t>男性50-未滿60歲身心障礙人口數</t>
  </si>
  <si>
    <t>女性50-未滿60歲身心障礙人口數</t>
  </si>
  <si>
    <t>男性60-未滿65歲身心障礙人口數</t>
  </si>
  <si>
    <t>女性60-未滿65歲身心障礙人口數</t>
  </si>
  <si>
    <t>男性65歲以上身心障礙人口數</t>
  </si>
  <si>
    <t>女性65歲以上身心障礙人口數</t>
  </si>
  <si>
    <t>男性先天致殘身心障礙人口數</t>
  </si>
  <si>
    <t>女性先天致殘身心障礙人口數</t>
  </si>
  <si>
    <t>男性疾病致殘身心障礙人口數</t>
  </si>
  <si>
    <t>女性疾病致殘身心障礙人口數</t>
  </si>
  <si>
    <t>男性意外致殘身心障礙人口數</t>
  </si>
  <si>
    <t>女性意外致殘身心障礙人口數</t>
  </si>
  <si>
    <t>男性交通事故致殘身心障礙人口數</t>
  </si>
  <si>
    <t>女性交通事故致殘身心障礙人口數</t>
  </si>
  <si>
    <t>男性職業傷害致殘身心障礙人口數</t>
  </si>
  <si>
    <t>女性職業傷害致殘身心障礙人口數</t>
  </si>
  <si>
    <t>男性戰爭致殘身心障礙人口數</t>
  </si>
  <si>
    <t>女性戰爭致殘身心障礙人口數</t>
  </si>
  <si>
    <t>男性其他致殘身心障礙人口數</t>
  </si>
  <si>
    <t>女性其他致殘身心障礙人口數</t>
  </si>
  <si>
    <t>男性身心障礙人口數*100</t>
  </si>
  <si>
    <t>女性身心障礙人口數*100</t>
  </si>
  <si>
    <t>身心障礙福利服務機構實際安置服務男性人數</t>
  </si>
  <si>
    <t>身心障礙福利服務機構實際安置服務女性人數</t>
  </si>
  <si>
    <t>身心障礙福利服務機構實際安置男性夜間型住宿服務人數</t>
  </si>
  <si>
    <t>身心障礙福利服務機構實際安置女性夜間型住宿服務人數</t>
  </si>
  <si>
    <t>身心障礙福利服務機構實際安置男性全日型住宿服務人數</t>
  </si>
  <si>
    <t>身心障礙福利服務機構實際安置女性全日型住宿服務人數</t>
  </si>
  <si>
    <t>身心障礙福利服務機構實際安置男性日間照顧人數</t>
  </si>
  <si>
    <t>身心障礙福利服務機構實際安置女性日間照顧人數</t>
  </si>
  <si>
    <t>身心障礙福利服務機構實際安置男性部分時制照顧人數</t>
  </si>
  <si>
    <t>身心障礙福利服務機構實際安置女性部分時制照顧人數</t>
  </si>
  <si>
    <t>身心障礙福利服務機構男性工作人員數</t>
  </si>
  <si>
    <t>身心障礙福利服務機構女性工作人員數</t>
  </si>
  <si>
    <t>身心障礙福利服務機構男性行政人員(含主任)數</t>
  </si>
  <si>
    <t>身心障礙福利服務機構女性行政人員(含主任)數</t>
  </si>
  <si>
    <t>身心障礙福利服務機構男性社會工作人員數</t>
  </si>
  <si>
    <t>身心障礙福利服務機構女性社會工作人員數</t>
  </si>
  <si>
    <t>身心障礙福利服務機構男性護理人員數</t>
  </si>
  <si>
    <t>身心障礙福利服務機構女性護理人員數</t>
  </si>
  <si>
    <t>身心障礙福利服務機構男性教保員數</t>
  </si>
  <si>
    <t>身心障礙福利服務機構女性教保員數</t>
  </si>
  <si>
    <t>身心障礙福利服務機構男性訓練員數</t>
  </si>
  <si>
    <t>身心障礙福利服務機構女性訓練員數</t>
  </si>
  <si>
    <t>身心障礙福利服務機構男性生活服務員數</t>
  </si>
  <si>
    <t>身心障礙福利服務機構女性生活服務員數</t>
  </si>
  <si>
    <t>身心障礙福利服務機構男性其他醫事人員數</t>
  </si>
  <si>
    <t>身心障礙福利服務機構女性其他醫事人員數</t>
  </si>
  <si>
    <t>身心障礙福利服務機構男性其他人員數</t>
  </si>
  <si>
    <t>身心障礙福利服務機構女性其他人員數</t>
  </si>
  <si>
    <t>男性申請購置住宅貸款利息補貼戶數</t>
  </si>
  <si>
    <t>女性申請購置住宅貸款利息補貼戶數</t>
  </si>
  <si>
    <t>男性核准購置住宅貸款利息補貼戶數</t>
  </si>
  <si>
    <t>女性核准購置住宅貸款利息補貼戶數</t>
  </si>
  <si>
    <t>男性修繕住宅貸款利息補貼戶數</t>
  </si>
  <si>
    <t>女性修繕住宅貸款利息補貼戶數</t>
  </si>
  <si>
    <t>男性核准修繕住宅貸款利息補貼戶數</t>
  </si>
  <si>
    <t>女性核准修繕住宅貸款利息補貼戶數</t>
  </si>
  <si>
    <t>男性申請租金補貼戶數</t>
  </si>
  <si>
    <t>女性申請租金補貼戶數</t>
  </si>
  <si>
    <t>男性核准租金補貼戶數</t>
  </si>
  <si>
    <t>女性核准租金補貼戶數</t>
  </si>
  <si>
    <t>喘息服務男性申請人人數</t>
  </si>
  <si>
    <t>喘息服務女性申請人人數</t>
  </si>
  <si>
    <t>法扶律師提供民眾解答法律問題男性人數</t>
  </si>
  <si>
    <t>法扶律師提供民眾解答法律問題女性人數</t>
  </si>
  <si>
    <t>勞動力發展署就業服務輔導男性外籍配偶就業人次</t>
  </si>
  <si>
    <t>勞動力發展署就業服務輔導女性外籍配偶就業人次</t>
  </si>
  <si>
    <t>男性領取中低收入戶老人生活津貼人數</t>
  </si>
  <si>
    <t>女性領取中低收入戶老人生活津貼人數</t>
  </si>
  <si>
    <t>男性中低收入老人特別照顧津貼受照顧人次</t>
  </si>
  <si>
    <t>女性中低收入老人特別照顧津貼受照顧人次</t>
  </si>
  <si>
    <t>男性原住民領取中低收入戶老人生活津貼人數</t>
  </si>
  <si>
    <t>女性原住民領取中低收入戶老人生活津貼人數</t>
  </si>
  <si>
    <t>日間照顧服務男性失能老人數</t>
  </si>
  <si>
    <t>日間照顧服務女性失能老人數</t>
  </si>
  <si>
    <t>日間照顧服務男性失智老人數</t>
  </si>
  <si>
    <t>日間照顧服務女性失智老人數</t>
  </si>
  <si>
    <t>男性低收入戶戶長人數</t>
  </si>
  <si>
    <t>女性低收入戶戶長人數</t>
  </si>
  <si>
    <t>男性低收入戶人數</t>
  </si>
  <si>
    <t>女性低收入戶人數</t>
  </si>
  <si>
    <t>男性中低收入戶戶長人數</t>
  </si>
  <si>
    <t>女性中低收入戶戶長人數</t>
  </si>
  <si>
    <t>男性中低收入戶人數</t>
  </si>
  <si>
    <t>女性中低收入戶人數</t>
  </si>
  <si>
    <t>男性原住民低收入戶戶長人數</t>
  </si>
  <si>
    <t>女性原住民低收入戶戶長人數</t>
  </si>
  <si>
    <t>男性原住民低收入戶人數</t>
  </si>
  <si>
    <t>女性原住民低收入戶人數</t>
  </si>
  <si>
    <t>男性原住民中低收入戶戶長人數</t>
  </si>
  <si>
    <t>女性原住民中低收入戶戶長人數</t>
  </si>
  <si>
    <t>男性原住民中低收入戶人數</t>
  </si>
  <si>
    <t>女性原住民中低收入戶人數</t>
  </si>
  <si>
    <t>發展遲緩兒童早期療育服務0-未滿1歲男性個案通報人數</t>
  </si>
  <si>
    <t>發展遲緩兒童早期療育服務0-未滿1歲女性個案通報人數</t>
  </si>
  <si>
    <t>發展遲緩兒童早期療育服務1-未滿2歲男性個案通報人數</t>
  </si>
  <si>
    <t>發展遲緩兒童早期療育服務1-未滿2歲女性個案通報人數</t>
  </si>
  <si>
    <t>發展遲緩兒童早期療育服務2-未滿3歲男性個案通報人數</t>
  </si>
  <si>
    <t>發展遲緩兒童早期療育服務2-未滿3歲女性個案通報人數</t>
  </si>
  <si>
    <t>發展遲緩兒童早期療育服務3-未滿4歲男性個案通報人數</t>
  </si>
  <si>
    <t>發展遲緩兒童早期療育服務3-未滿4歲女性個案通報人數</t>
  </si>
  <si>
    <t>發展遲緩兒童早期療育服務4-未滿5歲男性個案通報人數</t>
  </si>
  <si>
    <t>發展遲緩兒童早期療育服務4-未滿5歲女性個案通報人數</t>
  </si>
  <si>
    <t>發展遲緩兒童早期療育服務5-未滿6歲男性個案通報人數</t>
  </si>
  <si>
    <t>發展遲緩兒童早期療育服務5-未滿6歲女性個案通報人數</t>
  </si>
  <si>
    <t>發展遲緩兒童早期療育服務6歲以上男性個案通報人數</t>
  </si>
  <si>
    <t>發展遲緩兒童早期療育服務6歲以上女性個案通報人數</t>
  </si>
  <si>
    <t>辦理國小課後照顧服務班之市立國小學校數</t>
  </si>
  <si>
    <t>本市市立國小學生參加學校辦理之國小課後照顧服務班人次</t>
  </si>
  <si>
    <t>本市市立國小學生參加學校辦理之國小課後照顧服務班男性人次*100</t>
  </si>
  <si>
    <t>參加新住民輔導專班男性人數</t>
  </si>
  <si>
    <t>參加新住民輔導專班女性人數</t>
  </si>
  <si>
    <t>照服員表揚活動獲獎男性人數</t>
  </si>
  <si>
    <t>照服員表揚活動獲獎女性人數</t>
  </si>
  <si>
    <t>女性人口數</t>
  </si>
  <si>
    <t>女性期中人口數</t>
  </si>
  <si>
    <t>特殊境遇家庭扶助申請者</t>
  </si>
  <si>
    <t>男性人口數</t>
  </si>
  <si>
    <t>本市市立國小學生參加學校辦理之國小課後照顧服務班女性人次</t>
  </si>
  <si>
    <t>本府社會局</t>
  </si>
  <si>
    <t>本府原住民族事務委員會</t>
  </si>
  <si>
    <t>教育部統計處</t>
  </si>
  <si>
    <t>本府都市發展局</t>
  </si>
  <si>
    <t>本府衛生局</t>
  </si>
  <si>
    <t>本府法制局</t>
  </si>
  <si>
    <t>勞動部勞動力發展署</t>
  </si>
  <si>
    <t>本府教育局</t>
  </si>
  <si>
    <t>本府民政局</t>
  </si>
  <si>
    <t>各機關</t>
  </si>
  <si>
    <t>本府勞工局</t>
  </si>
  <si>
    <t>http://depart.moe.edu.tw/ED4500/cp.aspx?n=DCD2BE18CFAF30D0</t>
  </si>
  <si>
    <t>公務統計報表資料</t>
  </si>
  <si>
    <t>19歲以下</t>
  </si>
  <si>
    <t>20-24歲</t>
  </si>
  <si>
    <t>25-44歲</t>
  </si>
  <si>
    <t>45-64歲</t>
  </si>
  <si>
    <t>多元
性別</t>
  </si>
  <si>
    <t>男性學員人次</t>
  </si>
  <si>
    <t>女性學員人次</t>
  </si>
  <si>
    <t>多元性別學員人次</t>
  </si>
  <si>
    <t>15-19歲男性學員人次</t>
  </si>
  <si>
    <t>15-19歲女性學員人次</t>
  </si>
  <si>
    <t>15-19歲多元性別學員人次</t>
  </si>
  <si>
    <t>20-24歲男性學員人次</t>
  </si>
  <si>
    <t>20-24歲女性學員人次</t>
  </si>
  <si>
    <t>20-24歲多元性別學員人次</t>
  </si>
  <si>
    <t>25-44歲男性學員人次</t>
  </si>
  <si>
    <t>25-44歲女性學員人次</t>
  </si>
  <si>
    <t>25-44歲多元性別學員人次</t>
  </si>
  <si>
    <t>45-64歲男性學員人次</t>
  </si>
  <si>
    <t>45-64歲女性學員人次</t>
  </si>
  <si>
    <t>45-64歲多元性別學員人次</t>
  </si>
  <si>
    <t>65歲以上男性學員人次</t>
  </si>
  <si>
    <t>65歲以上女性學員人次</t>
  </si>
  <si>
    <t>65歲以上多元性別學員人次</t>
  </si>
  <si>
    <t>男性學員人次*100</t>
  </si>
  <si>
    <t>女性學員人次*100</t>
  </si>
  <si>
    <t>多元性別人次*100</t>
  </si>
  <si>
    <t>15-19歲男性學員人次*100</t>
  </si>
  <si>
    <t>15-19歲多元性別人次*100</t>
  </si>
  <si>
    <t>20-24歲男性學員人次*100</t>
  </si>
  <si>
    <t>20-24歲女性學員人次*100</t>
  </si>
  <si>
    <t>20-24歲多元性別人次*100</t>
  </si>
  <si>
    <t>25-44歲男性學員人次*100</t>
  </si>
  <si>
    <t>25-44歲女性學員人次*100</t>
  </si>
  <si>
    <t>25-44歲多元性別人次*100</t>
  </si>
  <si>
    <t>45-64歲男性學員人次*100</t>
  </si>
  <si>
    <t>45-64歲女性學員人次*100</t>
  </si>
  <si>
    <t>45-64歲多元性別人次*100</t>
  </si>
  <si>
    <t>65歲以上男性學員人次*100</t>
  </si>
  <si>
    <t>65歲以上女性學員人次*100</t>
  </si>
  <si>
    <t>65歲以上多元性別人次*100</t>
  </si>
  <si>
    <t>勞工大學學員人次</t>
  </si>
  <si>
    <t>參加企業客製化講座之男性員工人數</t>
  </si>
  <si>
    <t>參加企業客製化講座之女性員工人數</t>
  </si>
  <si>
    <t>依性別平等工作法申訴就業歧視人數</t>
  </si>
  <si>
    <t>24歲以下依性別平等工作法申訴就業歧視人數</t>
  </si>
  <si>
    <t>男性依性別平等工作法申訴就業歧視人數</t>
  </si>
  <si>
    <t>女性依性別平等工作法申訴就業歧視人數</t>
  </si>
  <si>
    <t>24歲以下男性依性別平等工作法申訴就業歧視人數</t>
  </si>
  <si>
    <t>24歲以下女性依性別平等工作法申訴就業歧視人數</t>
  </si>
  <si>
    <t>25-39歲以下男性依性別平等工作法申訴就業歧視人數</t>
  </si>
  <si>
    <t>25-39歲以下女性依性別平等工作法申訴就業歧視人數</t>
  </si>
  <si>
    <t>40-54歲以下男性依性別平等工作法申訴就業歧視人數</t>
  </si>
  <si>
    <t>40-54歲以下女性依性別平等工作法申訴就業歧視人數</t>
  </si>
  <si>
    <t>55-64歲以下男性依性別平等工作法申訴就業歧視人數</t>
  </si>
  <si>
    <t>55-64歲以下女性依性別平等工作法申訴就業歧視人數</t>
  </si>
  <si>
    <t>65歲以上以下男性依性別平等工作法申訴就業歧視人數</t>
  </si>
  <si>
    <t>65歲以上以下女性依性別平等工作法申訴就業歧視人數</t>
  </si>
  <si>
    <t>男性依性別平等工作法申訴就業歧視人數*100</t>
  </si>
  <si>
    <t>女性依性別平等工作法申訴就業歧視人數*100</t>
  </si>
  <si>
    <t>24歲以下男性依性別平等工作法申訴就業歧視人數*100</t>
  </si>
  <si>
    <t>24歲以下女性依性別平等工作法申訴就業歧視人數*100</t>
  </si>
  <si>
    <t>25-39歲以下男性依性別平等工作法申訴就業歧視人數*100</t>
  </si>
  <si>
    <t>25-39歲以下女性依性別平等工作法申訴就業歧視人數*100</t>
  </si>
  <si>
    <t>40-54歲以下男性依性別平等工作法申訴就業歧視人數*100</t>
  </si>
  <si>
    <t>40-54歲以下女性依性別平等工作法申訴就業歧視人數*100</t>
  </si>
  <si>
    <t>55-64歲以下男性依性別平等工作法申訴就業歧視人數*100</t>
  </si>
  <si>
    <t>55-64歲以下女性依性別平等工作法申訴就業歧視人數*100</t>
  </si>
  <si>
    <t>65歲以上以下男性依性別平等工作法申訴就業歧視人數*100</t>
  </si>
  <si>
    <t>65歲以上以下女性依性別平等工作法申訴就業歧視人數*100</t>
  </si>
  <si>
    <t>男性依性別平等工作法申訴性騷擾人數</t>
  </si>
  <si>
    <t>女性依性別平等工作法申訴性騷擾人數</t>
  </si>
  <si>
    <t>男性依性別平等工作法申訴性騷擾人數*100</t>
  </si>
  <si>
    <t>女性依性別平等工作法申訴性騷擾人數*100</t>
  </si>
  <si>
    <t>25-39歲以下依性別平等工作法申訴就業歧視人數</t>
  </si>
  <si>
    <t>40-54歲以下依性別平等工作法申訴就業歧視人數</t>
  </si>
  <si>
    <t>55-64歲以下依性別平等工作法申訴就業歧視人數</t>
  </si>
  <si>
    <t>65歲以上以下依性別平等工作法申訴就業歧視人數</t>
  </si>
  <si>
    <t>依性別平等工作法申訴性騷擾人數</t>
  </si>
  <si>
    <t>依性別平等工作法申訴案件</t>
    <phoneticPr fontId="29" type="noConversion"/>
  </si>
  <si>
    <t>依性別平等工作法申訴就業歧視人數按性別及年齡別分</t>
    <phoneticPr fontId="29" type="noConversion"/>
  </si>
  <si>
    <t>依性別平等工作法申訴就業歧視人數結構按性別及年齡別分</t>
    <phoneticPr fontId="29" type="noConversion"/>
  </si>
  <si>
    <t>無性別依性別平等工作法申訴就業歧視件數</t>
    <phoneticPr fontId="29" type="noConversion"/>
  </si>
  <si>
    <t>依性別平等工作法申訴性騷擾人數按性別分</t>
    <phoneticPr fontId="29" type="noConversion"/>
  </si>
  <si>
    <t>依性別平等工作法申訴性騷擾人數結構按性別分</t>
    <phoneticPr fontId="29" type="noConversion"/>
  </si>
  <si>
    <t>因跨性別或性傾向依性別平等工作法申訴案件</t>
    <phoneticPr fontId="29" type="noConversion"/>
  </si>
  <si>
    <t>依性別平等工作法申訴性騷擾之行為人性別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</si>
</sst>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&quot; &quot;#,##0.00&quot; &quot;;&quot;-&quot;#,##0.00&quot; &quot;;&quot; -&quot;00&quot; &quot;;&quot; &quot;@&quot; &quot;"/>
    <numFmt numFmtId="177" formatCode="#,##0.00&quot; &quot;;&quot;-&quot;#,##0.00&quot; &quot;;&quot; -&quot;00&quot; &quot;;@&quot; &quot;"/>
    <numFmt numFmtId="178" formatCode="&quot; &quot;#,##0&quot; &quot;;&quot;-&quot;#,##0&quot; &quot;;&quot; - &quot;;&quot; &quot;@&quot; &quot;"/>
    <numFmt numFmtId="179" formatCode="0&quot; &quot;;&quot;-&quot;0&quot; &quot;;&quot; - &quot;;@&quot; &quot;"/>
    <numFmt numFmtId="180" formatCode="#,##0.00&quot; &quot;"/>
    <numFmt numFmtId="181" formatCode="#,##0&quot; &quot;"/>
    <numFmt numFmtId="182" formatCode="#,##0.00&quot; &quot;;[Red]&quot;(&quot;#,##0.00&quot;)&quot;"/>
    <numFmt numFmtId="183" formatCode="0&quot; &quot;;[Red]&quot;(&quot;0&quot;)&quot;"/>
    <numFmt numFmtId="184" formatCode="#,##0,"/>
    <numFmt numFmtId="185" formatCode="0.00&quot; &quot;"/>
    <numFmt numFmtId="186" formatCode="0.00&quot; &quot;;[Red]&quot;(&quot;0.00&quot;)&quot;"/>
    <numFmt numFmtId="187" formatCode="&quot; &quot;#,##0&quot; &quot;;&quot;-&quot;#,##0&quot; &quot;;&quot; -&quot;00&quot; &quot;;&quot; &quot;@&quot; &quot;"/>
    <numFmt numFmtId="188" formatCode="0&quot; &quot;"/>
    <numFmt numFmtId="189" formatCode="#,##0.00;[Red]&quot;-&quot;#,##0.00"/>
    <numFmt numFmtId="190" formatCode="&quot; &quot;#,##0.00&quot; &quot;;&quot;-&quot;#,##0.00&quot; &quot;;&quot; -&quot;#&quot; &quot;;&quot; &quot;@&quot; &quot;"/>
    <numFmt numFmtId="191" formatCode="&quot; &quot;#,##0.00&quot; &quot;;&quot;-&quot;#,##0.00&quot; &quot;;&quot; - &quot;;&quot; &quot;@&quot; &quot;"/>
    <numFmt numFmtId="192" formatCode="m&quot;月&quot;d&quot;日&quot;"/>
    <numFmt numFmtId="193" formatCode="#,##0&quot; &quot;;&quot;-&quot;#,##0&quot; &quot;;&quot;- &quot;;@&quot; &quot;"/>
    <numFmt numFmtId="194" formatCode="#,##0.00&quot; &quot;;&quot;-&quot;#,##0.00&quot; &quot;;&quot;- &quot;;@&quot; &quot;"/>
    <numFmt numFmtId="195" formatCode="#,##0&quot; &quot;;&quot;-&quot;#,##0&quot; &quot;;&quot;－ &quot;;@&quot; &quot;"/>
    <numFmt numFmtId="196" formatCode="#,##0&quot; &quot;;[Red]&quot;(&quot;#,##0&quot;)&quot;"/>
    <numFmt numFmtId="197" formatCode="#,##0;&quot;-&quot;#,##0;&quot;-&quot;"/>
    <numFmt numFmtId="198" formatCode="&quot;(&quot;0.00&quot;)&quot;;&quot;(-&quot;0.00&quot;)&quot;"/>
    <numFmt numFmtId="199" formatCode="0;&quot;-&quot;0;&quot;-&quot;"/>
    <numFmt numFmtId="200" formatCode="0.00;[Red]0.00"/>
    <numFmt numFmtId="201" formatCode="[$NT$-404]#,##0.00;[Red]&quot;-&quot;[$NT$-404]#,##0.00"/>
  </numFmts>
  <fonts count="5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9933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b/>
      <sz val="15"/>
      <color rgb="FF003366"/>
      <name val="新細明體"/>
      <family val="1"/>
      <charset val="136"/>
    </font>
    <font>
      <b/>
      <sz val="13"/>
      <color rgb="FF003366"/>
      <name val="新細明體"/>
      <family val="1"/>
      <charset val="136"/>
    </font>
    <font>
      <b/>
      <sz val="11"/>
      <color rgb="FF003366"/>
      <name val="新細明體"/>
      <family val="1"/>
      <charset val="136"/>
    </font>
    <font>
      <b/>
      <sz val="18"/>
      <color rgb="FF003366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F99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FF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563C1"/>
      <name val="新細明體"/>
      <family val="2"/>
      <charset val="136"/>
    </font>
    <font>
      <sz val="12"/>
      <color rgb="FFFFFFFF"/>
      <name val="新細明體"/>
      <family val="1"/>
      <charset val="136"/>
    </font>
    <font>
      <sz val="12"/>
      <color rgb="FF333399"/>
      <name val="新細明體"/>
      <family val="1"/>
      <charset val="136"/>
    </font>
    <font>
      <b/>
      <sz val="12"/>
      <color rgb="FF333333"/>
      <name val="新細明體"/>
      <family val="1"/>
      <charset val="136"/>
    </font>
    <font>
      <sz val="12"/>
      <color rgb="FFFF99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B050"/>
      <name val="標楷體"/>
      <family val="4"/>
      <charset val="136"/>
    </font>
    <font>
      <sz val="12"/>
      <color rgb="FF1F4E7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u/>
      <sz val="12"/>
      <color rgb="FF000000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trike/>
      <sz val="8"/>
      <color rgb="FF000000"/>
      <name val="微軟正黑體"/>
      <family val="2"/>
      <charset val="136"/>
    </font>
    <font>
      <b/>
      <sz val="8"/>
      <color rgb="FF000000"/>
      <name val="Segoe UI Symbol"/>
      <family val="2"/>
    </font>
    <font>
      <sz val="8"/>
      <color rgb="FFEE0000"/>
      <name val="Segoe UI Symbol"/>
      <family val="2"/>
    </font>
    <font>
      <sz val="8"/>
      <color rgb="FFEE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rgb="FFFF000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u/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8"/>
      <color rgb="FF000000"/>
      <name val="Segoe UI Symbol"/>
      <family val="2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</fonts>
  <fills count="3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E6B8B7"/>
        <bgColor rgb="FFE6B8B7"/>
      </patternFill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  <fill>
      <patternFill patternType="solid">
        <fgColor rgb="FFE2EFDA"/>
        <bgColor rgb="FFE2EFDA"/>
      </patternFill>
    </fill>
  </fills>
  <borders count="6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FF99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28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1" fillId="3" borderId="1" applyNumberFormat="0" applyFo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Border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3" applyNumberForma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5" applyNumberForma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7" applyNumberForma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11" fillId="6" borderId="9" applyNumberFormat="0" applyAlignment="0" applyProtection="0">
      <alignment vertical="center"/>
    </xf>
    <xf numFmtId="0" fontId="11" fillId="6" borderId="10" applyNumberFormat="0" applyProtection="0">
      <alignment vertical="center"/>
    </xf>
    <xf numFmtId="9" fontId="1" fillId="0" borderId="0" applyFont="0" applyBorder="0" applyProtection="0">
      <alignment vertical="center"/>
    </xf>
    <xf numFmtId="0" fontId="12" fillId="7" borderId="11" applyNumberFormat="0" applyAlignment="0" applyProtection="0">
      <alignment vertical="center"/>
    </xf>
    <xf numFmtId="0" fontId="12" fillId="7" borderId="11" applyNumberForma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Border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Border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Protection="0">
      <alignment vertical="center"/>
    </xf>
    <xf numFmtId="0" fontId="18" fillId="14" borderId="11" applyNumberFormat="0" applyAlignment="0" applyProtection="0">
      <alignment vertical="center"/>
    </xf>
    <xf numFmtId="0" fontId="18" fillId="14" borderId="11" applyNumberFormat="0" applyProtection="0">
      <alignment vertical="center"/>
    </xf>
    <xf numFmtId="0" fontId="19" fillId="7" borderId="10" applyNumberFormat="0" applyAlignment="0" applyProtection="0">
      <alignment vertical="center"/>
    </xf>
    <xf numFmtId="0" fontId="19" fillId="7" borderId="10" applyNumberForma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3" applyNumberForma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15" borderId="0" applyNumberFormat="0" applyFont="0" applyBorder="0" applyProtection="0">
      <alignment vertical="center"/>
    </xf>
    <xf numFmtId="0" fontId="1" fillId="4" borderId="0" applyNumberFormat="0" applyFont="0" applyBorder="0" applyAlignment="0" applyProtection="0">
      <alignment vertical="center"/>
    </xf>
    <xf numFmtId="0" fontId="1" fillId="4" borderId="0" applyNumberFormat="0" applyFont="0" applyBorder="0" applyProtection="0">
      <alignment vertical="center"/>
    </xf>
    <xf numFmtId="0" fontId="1" fillId="5" borderId="0" applyNumberFormat="0" applyFont="0" applyBorder="0" applyAlignment="0" applyProtection="0">
      <alignment vertical="center"/>
    </xf>
    <xf numFmtId="0" fontId="1" fillId="5" borderId="0" applyNumberFormat="0" applyFont="0" applyBorder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16" borderId="0" applyNumberFormat="0" applyFont="0" applyBorder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17" borderId="0" applyNumberFormat="0" applyFont="0" applyBorder="0" applyProtection="0">
      <alignment vertical="center"/>
    </xf>
    <xf numFmtId="0" fontId="1" fillId="14" borderId="0" applyNumberFormat="0" applyFont="0" applyBorder="0" applyAlignment="0" applyProtection="0">
      <alignment vertical="center"/>
    </xf>
    <xf numFmtId="0" fontId="1" fillId="14" borderId="0" applyNumberFormat="0" applyFont="0" applyBorder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18" borderId="0" applyNumberFormat="0" applyFont="0" applyBorder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" fillId="19" borderId="0" applyNumberFormat="0" applyFont="0" applyBorder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" fillId="20" borderId="0" applyNumberFormat="0" applyFont="0" applyBorder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16" borderId="0" applyNumberFormat="0" applyFont="0" applyBorder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18" borderId="0" applyNumberFormat="0" applyFont="0" applyBorder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" fillId="21" borderId="0" applyNumberFormat="0" applyFont="0" applyBorder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Protection="0">
      <alignment vertical="center"/>
    </xf>
    <xf numFmtId="0" fontId="1" fillId="24" borderId="0" applyNumberFormat="0" applyFont="0" applyBorder="0" applyAlignment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21" fillId="0" borderId="0" applyNumberFormat="0" applyBorder="0" applyProtection="0">
      <alignment horizontal="center" vertical="center"/>
    </xf>
    <xf numFmtId="0" fontId="21" fillId="0" borderId="0" applyNumberFormat="0" applyBorder="0" applyProtection="0">
      <alignment horizontal="center" vertical="center" textRotation="90"/>
    </xf>
    <xf numFmtId="0" fontId="22" fillId="0" borderId="0" applyNumberFormat="0" applyBorder="0" applyProtection="0">
      <alignment vertical="center"/>
    </xf>
    <xf numFmtId="201" fontId="22" fillId="0" borderId="0" applyBorder="0" applyProtection="0">
      <alignment vertical="center"/>
    </xf>
  </cellStyleXfs>
  <cellXfs count="545">
    <xf numFmtId="0" fontId="0" fillId="0" borderId="0" xfId="0">
      <alignment vertical="center"/>
    </xf>
    <xf numFmtId="0" fontId="24" fillId="0" borderId="0" xfId="22" applyFont="1" applyAlignment="1" applyProtection="1">
      <alignment vertical="center" wrapText="1"/>
      <protection locked="0"/>
    </xf>
    <xf numFmtId="0" fontId="25" fillId="0" borderId="0" xfId="22" applyFont="1" applyAlignment="1" applyProtection="1">
      <alignment horizontal="left" vertical="center"/>
      <protection locked="0"/>
    </xf>
    <xf numFmtId="0" fontId="25" fillId="0" borderId="0" xfId="22" applyFont="1" applyAlignment="1" applyProtection="1">
      <alignment vertical="center"/>
      <protection locked="0"/>
    </xf>
    <xf numFmtId="0" fontId="25" fillId="0" borderId="0" xfId="22" applyFont="1" applyAlignment="1" applyProtection="1">
      <alignment horizontal="right" vertical="center" wrapText="1"/>
      <protection locked="0"/>
    </xf>
    <xf numFmtId="0" fontId="25" fillId="0" borderId="0" xfId="22" applyFont="1" applyAlignment="1" applyProtection="1">
      <alignment horizontal="left" vertical="center" wrapText="1"/>
      <protection locked="0"/>
    </xf>
    <xf numFmtId="0" fontId="2" fillId="0" borderId="0" xfId="22" applyFont="1" applyAlignment="1" applyProtection="1">
      <alignment horizontal="right" vertical="center"/>
      <protection locked="0"/>
    </xf>
    <xf numFmtId="0" fontId="26" fillId="0" borderId="14" xfId="22" applyFont="1" applyBorder="1" applyAlignment="1" applyProtection="1">
      <alignment horizontal="center" vertical="center" wrapText="1"/>
      <protection locked="0"/>
    </xf>
    <xf numFmtId="0" fontId="26" fillId="0" borderId="15" xfId="22" applyFont="1" applyBorder="1" applyAlignment="1" applyProtection="1">
      <alignment horizontal="center" vertical="center" wrapText="1"/>
      <protection locked="0"/>
    </xf>
    <xf numFmtId="0" fontId="2" fillId="0" borderId="14" xfId="22" applyFont="1" applyBorder="1" applyAlignment="1">
      <alignment horizontal="left" vertical="center" wrapText="1"/>
    </xf>
    <xf numFmtId="49" fontId="2" fillId="0" borderId="14" xfId="22" applyNumberFormat="1" applyFont="1" applyBorder="1" applyAlignment="1" applyProtection="1">
      <alignment horizontal="left" vertical="center" wrapText="1"/>
      <protection locked="0"/>
    </xf>
    <xf numFmtId="0" fontId="2" fillId="0" borderId="14" xfId="22" applyFont="1" applyBorder="1" applyAlignment="1" applyProtection="1">
      <alignment horizontal="center" vertical="center" wrapText="1"/>
      <protection locked="0"/>
    </xf>
    <xf numFmtId="0" fontId="27" fillId="0" borderId="14" xfId="22" applyFont="1" applyBorder="1" applyAlignment="1" applyProtection="1">
      <alignment horizontal="center" vertical="center" wrapText="1"/>
      <protection locked="0"/>
    </xf>
    <xf numFmtId="0" fontId="26" fillId="0" borderId="16" xfId="22" applyFont="1" applyBorder="1" applyAlignment="1" applyProtection="1">
      <alignment horizontal="center" vertical="center" wrapText="1"/>
      <protection locked="0"/>
    </xf>
    <xf numFmtId="0" fontId="2" fillId="0" borderId="17" xfId="22" applyFont="1" applyBorder="1" applyAlignment="1">
      <alignment horizontal="left" vertical="center" wrapText="1"/>
    </xf>
    <xf numFmtId="0" fontId="2" fillId="0" borderId="17" xfId="22" applyFont="1" applyBorder="1" applyAlignment="1" applyProtection="1">
      <alignment horizontal="center" vertical="center" wrapText="1"/>
      <protection locked="0"/>
    </xf>
    <xf numFmtId="49" fontId="2" fillId="0" borderId="15" xfId="22" applyNumberFormat="1" applyFont="1" applyBorder="1" applyAlignment="1" applyProtection="1">
      <alignment horizontal="left" vertical="center" wrapText="1"/>
      <protection locked="0"/>
    </xf>
    <xf numFmtId="0" fontId="2" fillId="0" borderId="18" xfId="22" applyFont="1" applyBorder="1" applyAlignment="1">
      <alignment horizontal="left" vertical="center" wrapText="1"/>
    </xf>
    <xf numFmtId="0" fontId="2" fillId="0" borderId="19" xfId="22" applyFont="1" applyBorder="1" applyAlignment="1" applyProtection="1">
      <alignment horizontal="center" vertical="center" wrapText="1"/>
      <protection locked="0"/>
    </xf>
    <xf numFmtId="49" fontId="2" fillId="0" borderId="17" xfId="22" applyNumberFormat="1" applyFont="1" applyBorder="1" applyAlignment="1" applyProtection="1">
      <alignment horizontal="left" vertical="center" wrapText="1"/>
      <protection locked="0"/>
    </xf>
    <xf numFmtId="49" fontId="28" fillId="0" borderId="14" xfId="22" applyNumberFormat="1" applyFont="1" applyBorder="1" applyAlignment="1" applyProtection="1">
      <alignment horizontal="left" vertical="top" wrapText="1"/>
      <protection locked="0"/>
    </xf>
    <xf numFmtId="0" fontId="24" fillId="0" borderId="0" xfId="22" applyFont="1" applyAlignment="1" applyProtection="1">
      <alignment horizontal="center" vertical="center" wrapText="1"/>
      <protection locked="0"/>
    </xf>
    <xf numFmtId="0" fontId="32" fillId="25" borderId="23" xfId="0" applyFont="1" applyFill="1" applyBorder="1" applyAlignment="1">
      <alignment horizontal="center" vertical="center" wrapText="1"/>
    </xf>
    <xf numFmtId="0" fontId="32" fillId="25" borderId="22" xfId="0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 wrapText="1"/>
    </xf>
    <xf numFmtId="0" fontId="32" fillId="25" borderId="17" xfId="0" applyFont="1" applyFill="1" applyBorder="1" applyAlignment="1">
      <alignment horizontal="center" vertical="center" wrapText="1"/>
    </xf>
    <xf numFmtId="0" fontId="32" fillId="25" borderId="24" xfId="0" applyFont="1" applyFill="1" applyBorder="1" applyAlignment="1">
      <alignment horizontal="center" vertical="center" wrapText="1"/>
    </xf>
    <xf numFmtId="0" fontId="32" fillId="25" borderId="25" xfId="0" applyFont="1" applyFill="1" applyBorder="1" applyAlignment="1">
      <alignment horizontal="center" vertical="center" wrapText="1"/>
    </xf>
    <xf numFmtId="0" fontId="32" fillId="25" borderId="26" xfId="0" applyFont="1" applyFill="1" applyBorder="1" applyAlignment="1">
      <alignment horizontal="center" vertical="center" wrapText="1"/>
    </xf>
    <xf numFmtId="0" fontId="32" fillId="25" borderId="27" xfId="0" applyFont="1" applyFill="1" applyBorder="1" applyAlignment="1">
      <alignment horizontal="center" vertical="center" wrapText="1"/>
    </xf>
    <xf numFmtId="0" fontId="32" fillId="25" borderId="28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 wrapText="1"/>
    </xf>
    <xf numFmtId="0" fontId="32" fillId="25" borderId="29" xfId="0" applyFont="1" applyFill="1" applyBorder="1" applyAlignment="1">
      <alignment horizontal="center" vertical="center" wrapText="1"/>
    </xf>
    <xf numFmtId="0" fontId="32" fillId="25" borderId="30" xfId="0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2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33" xfId="0" applyFont="1" applyBorder="1" applyAlignment="1">
      <alignment horizontal="right" vertical="center"/>
    </xf>
    <xf numFmtId="178" fontId="33" fillId="0" borderId="0" xfId="5" applyNumberFormat="1" applyFont="1" applyAlignment="1">
      <alignment horizontal="right" vertical="center"/>
    </xf>
    <xf numFmtId="178" fontId="33" fillId="0" borderId="32" xfId="5" applyNumberFormat="1" applyFont="1" applyBorder="1" applyAlignment="1">
      <alignment horizontal="right" vertical="center"/>
    </xf>
    <xf numFmtId="178" fontId="33" fillId="0" borderId="33" xfId="5" applyNumberFormat="1" applyFont="1" applyBorder="1" applyAlignment="1">
      <alignment horizontal="right" vertical="center"/>
    </xf>
    <xf numFmtId="181" fontId="33" fillId="0" borderId="32" xfId="0" applyNumberFormat="1" applyFont="1" applyBorder="1" applyAlignment="1">
      <alignment horizontal="right" vertical="center"/>
    </xf>
    <xf numFmtId="181" fontId="33" fillId="0" borderId="0" xfId="0" applyNumberFormat="1" applyFont="1" applyAlignment="1">
      <alignment horizontal="right" vertical="center"/>
    </xf>
    <xf numFmtId="181" fontId="33" fillId="0" borderId="33" xfId="0" applyNumberFormat="1" applyFont="1" applyBorder="1" applyAlignment="1">
      <alignment horizontal="right" vertical="center"/>
    </xf>
    <xf numFmtId="179" fontId="33" fillId="0" borderId="32" xfId="0" applyNumberFormat="1" applyFont="1" applyBorder="1" applyAlignment="1">
      <alignment horizontal="right" vertical="center"/>
    </xf>
    <xf numFmtId="179" fontId="33" fillId="0" borderId="0" xfId="0" applyNumberFormat="1" applyFont="1" applyAlignment="1">
      <alignment horizontal="right" vertical="center"/>
    </xf>
    <xf numFmtId="179" fontId="33" fillId="0" borderId="33" xfId="0" applyNumberFormat="1" applyFont="1" applyBorder="1" applyAlignment="1">
      <alignment horizontal="right" vertical="center"/>
    </xf>
    <xf numFmtId="178" fontId="33" fillId="0" borderId="0" xfId="19" applyNumberFormat="1" applyFont="1" applyAlignment="1">
      <alignment horizontal="right" vertical="center"/>
    </xf>
    <xf numFmtId="181" fontId="33" fillId="0" borderId="0" xfId="19" applyNumberFormat="1" applyFont="1" applyAlignment="1">
      <alignment horizontal="right" vertical="center"/>
    </xf>
    <xf numFmtId="185" fontId="33" fillId="0" borderId="33" xfId="2" applyNumberFormat="1" applyFont="1" applyFill="1" applyBorder="1" applyAlignment="1">
      <alignment horizontal="right" vertical="center"/>
    </xf>
    <xf numFmtId="178" fontId="33" fillId="0" borderId="0" xfId="0" applyNumberFormat="1" applyFont="1" applyAlignment="1">
      <alignment horizontal="right" vertical="center"/>
    </xf>
    <xf numFmtId="187" fontId="33" fillId="0" borderId="0" xfId="1" applyNumberFormat="1" applyFont="1" applyFill="1" applyAlignment="1">
      <alignment horizontal="right" vertical="center"/>
    </xf>
    <xf numFmtId="187" fontId="33" fillId="0" borderId="33" xfId="1" applyNumberFormat="1" applyFont="1" applyFill="1" applyBorder="1" applyAlignment="1">
      <alignment horizontal="right" vertical="center"/>
    </xf>
    <xf numFmtId="178" fontId="33" fillId="0" borderId="32" xfId="0" applyNumberFormat="1" applyFont="1" applyBorder="1" applyAlignment="1">
      <alignment horizontal="right" vertical="center"/>
    </xf>
    <xf numFmtId="178" fontId="33" fillId="0" borderId="33" xfId="0" applyNumberFormat="1" applyFont="1" applyBorder="1" applyAlignment="1">
      <alignment horizontal="right" vertical="center"/>
    </xf>
    <xf numFmtId="188" fontId="33" fillId="0" borderId="32" xfId="0" applyNumberFormat="1" applyFont="1" applyBorder="1" applyAlignment="1">
      <alignment horizontal="right" vertical="center"/>
    </xf>
    <xf numFmtId="188" fontId="33" fillId="0" borderId="0" xfId="0" applyNumberFormat="1" applyFont="1" applyAlignment="1">
      <alignment horizontal="right" vertical="center"/>
    </xf>
    <xf numFmtId="181" fontId="33" fillId="0" borderId="27" xfId="0" applyNumberFormat="1" applyFont="1" applyBorder="1" applyAlignment="1">
      <alignment horizontal="right" vertical="center"/>
    </xf>
    <xf numFmtId="0" fontId="32" fillId="26" borderId="19" xfId="0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0" fontId="32" fillId="26" borderId="23" xfId="0" applyFont="1" applyFill="1" applyBorder="1" applyAlignment="1">
      <alignment horizontal="center" vertical="center" wrapText="1"/>
    </xf>
    <xf numFmtId="0" fontId="34" fillId="25" borderId="39" xfId="0" applyFont="1" applyFill="1" applyBorder="1" applyAlignment="1">
      <alignment horizontal="center" vertical="center" wrapText="1"/>
    </xf>
    <xf numFmtId="0" fontId="33" fillId="25" borderId="14" xfId="5" applyFont="1" applyFill="1" applyBorder="1" applyAlignment="1">
      <alignment horizontal="center" vertical="center" wrapText="1"/>
    </xf>
    <xf numFmtId="0" fontId="33" fillId="25" borderId="23" xfId="5" applyFont="1" applyFill="1" applyBorder="1" applyAlignment="1">
      <alignment horizontal="center" vertical="center" wrapText="1"/>
    </xf>
    <xf numFmtId="0" fontId="33" fillId="25" borderId="14" xfId="0" applyFont="1" applyFill="1" applyBorder="1" applyAlignment="1">
      <alignment horizontal="center" vertical="center" wrapText="1"/>
    </xf>
    <xf numFmtId="0" fontId="33" fillId="25" borderId="23" xfId="0" applyFont="1" applyFill="1" applyBorder="1" applyAlignment="1">
      <alignment horizontal="center" vertical="center" wrapText="1"/>
    </xf>
    <xf numFmtId="0" fontId="32" fillId="25" borderId="36" xfId="5" applyFont="1" applyFill="1" applyBorder="1" applyAlignment="1">
      <alignment horizontal="center" vertical="center" wrapText="1"/>
    </xf>
    <xf numFmtId="0" fontId="34" fillId="25" borderId="18" xfId="0" applyFont="1" applyFill="1" applyBorder="1" applyAlignment="1">
      <alignment horizontal="center" vertical="center" wrapText="1"/>
    </xf>
    <xf numFmtId="0" fontId="32" fillId="25" borderId="23" xfId="5" applyFont="1" applyFill="1" applyBorder="1" applyAlignment="1">
      <alignment horizontal="center" vertical="center" wrapText="1"/>
    </xf>
    <xf numFmtId="0" fontId="32" fillId="25" borderId="22" xfId="4" applyFont="1" applyFill="1" applyBorder="1" applyAlignment="1">
      <alignment horizontal="center" vertical="center" wrapText="1"/>
    </xf>
    <xf numFmtId="0" fontId="32" fillId="25" borderId="14" xfId="4" applyFont="1" applyFill="1" applyBorder="1" applyAlignment="1">
      <alignment horizontal="center" vertical="center" wrapText="1"/>
    </xf>
    <xf numFmtId="0" fontId="32" fillId="25" borderId="23" xfId="4" applyFont="1" applyFill="1" applyBorder="1" applyAlignment="1">
      <alignment horizontal="center" vertical="center" wrapText="1"/>
    </xf>
    <xf numFmtId="0" fontId="32" fillId="25" borderId="22" xfId="0" applyFont="1" applyFill="1" applyBorder="1" applyAlignment="1">
      <alignment horizontal="center" vertical="center"/>
    </xf>
    <xf numFmtId="0" fontId="32" fillId="25" borderId="23" xfId="0" applyFont="1" applyFill="1" applyBorder="1" applyAlignment="1">
      <alignment horizontal="center" vertical="center"/>
    </xf>
    <xf numFmtId="0" fontId="32" fillId="25" borderId="14" xfId="0" applyFont="1" applyFill="1" applyBorder="1" applyAlignment="1">
      <alignment horizontal="center" vertical="center"/>
    </xf>
    <xf numFmtId="0" fontId="32" fillId="25" borderId="41" xfId="0" applyFont="1" applyFill="1" applyBorder="1" applyAlignment="1">
      <alignment horizontal="center" vertical="center" wrapText="1"/>
    </xf>
    <xf numFmtId="0" fontId="32" fillId="25" borderId="19" xfId="4" applyFont="1" applyFill="1" applyBorder="1" applyAlignment="1">
      <alignment horizontal="center" vertical="center" wrapText="1"/>
    </xf>
    <xf numFmtId="0" fontId="32" fillId="25" borderId="18" xfId="4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center" vertical="center" wrapText="1"/>
    </xf>
    <xf numFmtId="0" fontId="32" fillId="25" borderId="29" xfId="4" applyFont="1" applyFill="1" applyBorder="1" applyAlignment="1">
      <alignment horizontal="center" vertical="center" wrapText="1"/>
    </xf>
    <xf numFmtId="0" fontId="32" fillId="25" borderId="42" xfId="4" applyFont="1" applyFill="1" applyBorder="1" applyAlignment="1">
      <alignment horizontal="center" vertical="center" wrapText="1"/>
    </xf>
    <xf numFmtId="0" fontId="32" fillId="25" borderId="42" xfId="0" applyFont="1" applyFill="1" applyBorder="1" applyAlignment="1">
      <alignment horizontal="center" vertical="center" wrapText="1"/>
    </xf>
    <xf numFmtId="0" fontId="32" fillId="25" borderId="19" xfId="0" applyFont="1" applyFill="1" applyBorder="1" applyAlignment="1">
      <alignment horizontal="center" vertical="center" wrapText="1"/>
    </xf>
    <xf numFmtId="0" fontId="32" fillId="25" borderId="19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2" fillId="0" borderId="3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44" xfId="0" applyFont="1" applyBorder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4" xfId="4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80" fontId="33" fillId="0" borderId="0" xfId="0" applyNumberFormat="1" applyFont="1" applyAlignment="1">
      <alignment horizontal="right" vertical="center"/>
    </xf>
    <xf numFmtId="181" fontId="33" fillId="0" borderId="43" xfId="0" applyNumberFormat="1" applyFont="1" applyBorder="1" applyAlignment="1">
      <alignment horizontal="center" vertical="center"/>
    </xf>
    <xf numFmtId="181" fontId="33" fillId="0" borderId="44" xfId="0" applyNumberFormat="1" applyFont="1" applyBorder="1" applyAlignment="1">
      <alignment horizontal="center" vertical="center"/>
    </xf>
    <xf numFmtId="181" fontId="33" fillId="0" borderId="0" xfId="0" applyNumberFormat="1" applyFont="1" applyAlignment="1">
      <alignment horizontal="center" vertical="center"/>
    </xf>
    <xf numFmtId="182" fontId="33" fillId="0" borderId="0" xfId="0" applyNumberFormat="1" applyFont="1" applyAlignment="1">
      <alignment horizontal="right" vertical="center"/>
    </xf>
    <xf numFmtId="183" fontId="33" fillId="0" borderId="0" xfId="0" applyNumberFormat="1" applyFont="1" applyAlignment="1">
      <alignment horizontal="right" vertical="center"/>
    </xf>
    <xf numFmtId="184" fontId="33" fillId="0" borderId="32" xfId="0" applyNumberFormat="1" applyFont="1" applyBorder="1" applyAlignment="1">
      <alignment horizontal="right" vertical="center"/>
    </xf>
    <xf numFmtId="2" fontId="33" fillId="0" borderId="0" xfId="0" applyNumberFormat="1" applyFont="1" applyAlignment="1">
      <alignment horizontal="right" vertical="center"/>
    </xf>
    <xf numFmtId="184" fontId="33" fillId="0" borderId="0" xfId="0" applyNumberFormat="1" applyFont="1" applyAlignment="1">
      <alignment horizontal="right" vertical="center"/>
    </xf>
    <xf numFmtId="2" fontId="33" fillId="0" borderId="33" xfId="0" applyNumberFormat="1" applyFont="1" applyBorder="1" applyAlignment="1">
      <alignment horizontal="right" vertical="center"/>
    </xf>
    <xf numFmtId="181" fontId="33" fillId="0" borderId="0" xfId="5" applyNumberFormat="1" applyFont="1" applyAlignment="1">
      <alignment horizontal="right" vertical="center"/>
    </xf>
    <xf numFmtId="181" fontId="33" fillId="0" borderId="44" xfId="5" applyNumberFormat="1" applyFont="1" applyBorder="1" applyAlignment="1">
      <alignment horizontal="right" vertical="center"/>
    </xf>
    <xf numFmtId="185" fontId="33" fillId="0" borderId="33" xfId="0" applyNumberFormat="1" applyFont="1" applyBorder="1" applyAlignment="1">
      <alignment horizontal="right" vertical="center"/>
    </xf>
    <xf numFmtId="185" fontId="33" fillId="0" borderId="32" xfId="0" applyNumberFormat="1" applyFont="1" applyBorder="1" applyAlignment="1">
      <alignment horizontal="center" vertical="center"/>
    </xf>
    <xf numFmtId="185" fontId="33" fillId="0" borderId="0" xfId="0" applyNumberFormat="1" applyFont="1" applyAlignment="1">
      <alignment horizontal="center" vertical="center"/>
    </xf>
    <xf numFmtId="185" fontId="33" fillId="0" borderId="33" xfId="0" applyNumberFormat="1" applyFont="1" applyBorder="1" applyAlignment="1">
      <alignment horizontal="center" vertical="center"/>
    </xf>
    <xf numFmtId="185" fontId="33" fillId="0" borderId="0" xfId="0" applyNumberFormat="1" applyFont="1" applyAlignment="1">
      <alignment horizontal="right" vertical="center"/>
    </xf>
    <xf numFmtId="185" fontId="33" fillId="0" borderId="32" xfId="0" applyNumberFormat="1" applyFont="1" applyBorder="1" applyAlignment="1">
      <alignment horizontal="right" vertical="center"/>
    </xf>
    <xf numFmtId="176" fontId="33" fillId="0" borderId="33" xfId="0" applyNumberFormat="1" applyFont="1" applyBorder="1" applyAlignment="1">
      <alignment horizontal="right" vertical="center"/>
    </xf>
    <xf numFmtId="181" fontId="33" fillId="0" borderId="32" xfId="5" applyNumberFormat="1" applyFont="1" applyBorder="1" applyAlignment="1">
      <alignment horizontal="right" vertical="center"/>
    </xf>
    <xf numFmtId="181" fontId="33" fillId="0" borderId="33" xfId="5" applyNumberFormat="1" applyFont="1" applyBorder="1" applyAlignment="1">
      <alignment horizontal="right" vertical="center"/>
    </xf>
    <xf numFmtId="181" fontId="33" fillId="0" borderId="0" xfId="4" applyNumberFormat="1" applyFont="1" applyAlignment="1">
      <alignment horizontal="right" vertical="center"/>
    </xf>
    <xf numFmtId="187" fontId="33" fillId="0" borderId="0" xfId="1" applyNumberFormat="1" applyFont="1" applyFill="1" applyAlignment="1">
      <alignment horizontal="center" vertical="center"/>
    </xf>
    <xf numFmtId="0" fontId="0" fillId="0" borderId="28" xfId="0" applyBorder="1">
      <alignment vertical="center"/>
    </xf>
    <xf numFmtId="0" fontId="0" fillId="0" borderId="41" xfId="0" applyBorder="1">
      <alignment vertical="center"/>
    </xf>
    <xf numFmtId="188" fontId="33" fillId="0" borderId="43" xfId="0" applyNumberFormat="1" applyFont="1" applyBorder="1" applyAlignment="1">
      <alignment horizontal="right" vertical="center"/>
    </xf>
    <xf numFmtId="178" fontId="33" fillId="0" borderId="0" xfId="7" applyNumberFormat="1" applyFont="1" applyAlignment="1">
      <alignment horizontal="right" vertical="center"/>
    </xf>
    <xf numFmtId="181" fontId="33" fillId="0" borderId="0" xfId="7" applyNumberFormat="1" applyFont="1" applyAlignment="1">
      <alignment horizontal="right" vertical="center"/>
    </xf>
    <xf numFmtId="183" fontId="33" fillId="0" borderId="32" xfId="0" applyNumberFormat="1" applyFont="1" applyBorder="1" applyAlignment="1">
      <alignment horizontal="right" vertical="center"/>
    </xf>
    <xf numFmtId="181" fontId="33" fillId="0" borderId="33" xfId="19" applyNumberFormat="1" applyFont="1" applyBorder="1" applyAlignment="1">
      <alignment horizontal="right" vertical="center"/>
    </xf>
    <xf numFmtId="188" fontId="33" fillId="0" borderId="0" xfId="5" applyNumberFormat="1" applyFont="1" applyAlignment="1">
      <alignment horizontal="right" vertical="center"/>
    </xf>
    <xf numFmtId="181" fontId="33" fillId="0" borderId="44" xfId="19" applyNumberFormat="1" applyFont="1" applyBorder="1" applyAlignment="1">
      <alignment horizontal="right" vertical="center"/>
    </xf>
    <xf numFmtId="187" fontId="33" fillId="0" borderId="32" xfId="1" applyNumberFormat="1" applyFont="1" applyBorder="1" applyAlignment="1">
      <alignment horizontal="right" vertical="center"/>
    </xf>
    <xf numFmtId="187" fontId="33" fillId="0" borderId="0" xfId="1" applyNumberFormat="1" applyFont="1" applyAlignment="1">
      <alignment horizontal="right" vertical="center"/>
    </xf>
    <xf numFmtId="187" fontId="33" fillId="0" borderId="32" xfId="1" applyNumberFormat="1" applyFont="1" applyFill="1" applyBorder="1" applyAlignment="1">
      <alignment horizontal="right" vertical="center"/>
    </xf>
    <xf numFmtId="180" fontId="33" fillId="0" borderId="0" xfId="1" applyNumberFormat="1" applyFont="1" applyFill="1" applyAlignment="1">
      <alignment horizontal="center" vertical="center"/>
    </xf>
    <xf numFmtId="190" fontId="33" fillId="0" borderId="33" xfId="0" applyNumberFormat="1" applyFont="1" applyBorder="1" applyAlignment="1">
      <alignment horizontal="right" vertical="center"/>
    </xf>
    <xf numFmtId="178" fontId="33" fillId="0" borderId="32" xfId="7" applyNumberFormat="1" applyFont="1" applyBorder="1" applyAlignment="1">
      <alignment horizontal="right" vertical="center"/>
    </xf>
    <xf numFmtId="178" fontId="33" fillId="0" borderId="33" xfId="19" applyNumberFormat="1" applyFont="1" applyBorder="1" applyAlignment="1">
      <alignment horizontal="right" vertical="center"/>
    </xf>
    <xf numFmtId="178" fontId="37" fillId="0" borderId="43" xfId="7" applyNumberFormat="1" applyFont="1" applyBorder="1" applyAlignment="1">
      <alignment horizontal="right" vertical="center"/>
    </xf>
    <xf numFmtId="178" fontId="37" fillId="0" borderId="44" xfId="7" applyNumberFormat="1" applyFont="1" applyBorder="1" applyAlignment="1">
      <alignment horizontal="right" vertical="center"/>
    </xf>
    <xf numFmtId="178" fontId="33" fillId="0" borderId="43" xfId="7" applyNumberFormat="1" applyFont="1" applyBorder="1" applyAlignment="1">
      <alignment horizontal="right" vertical="center"/>
    </xf>
    <xf numFmtId="180" fontId="33" fillId="0" borderId="0" xfId="19" applyNumberFormat="1" applyFont="1" applyAlignment="1">
      <alignment horizontal="right" vertical="center"/>
    </xf>
    <xf numFmtId="186" fontId="33" fillId="0" borderId="0" xfId="0" applyNumberFormat="1" applyFont="1" applyAlignment="1">
      <alignment horizontal="right" vertical="center"/>
    </xf>
    <xf numFmtId="183" fontId="33" fillId="0" borderId="0" xfId="1" applyNumberFormat="1" applyFont="1" applyAlignment="1">
      <alignment horizontal="right" vertical="center"/>
    </xf>
    <xf numFmtId="180" fontId="33" fillId="0" borderId="44" xfId="19" applyNumberFormat="1" applyFont="1" applyBorder="1" applyAlignment="1">
      <alignment horizontal="right" vertical="center"/>
    </xf>
    <xf numFmtId="191" fontId="33" fillId="0" borderId="0" xfId="4" applyNumberFormat="1" applyFont="1" applyAlignment="1">
      <alignment horizontal="right" vertical="center"/>
    </xf>
    <xf numFmtId="183" fontId="33" fillId="0" borderId="32" xfId="1" applyNumberFormat="1" applyFont="1" applyBorder="1" applyAlignment="1">
      <alignment horizontal="right" vertical="center"/>
    </xf>
    <xf numFmtId="0" fontId="33" fillId="0" borderId="32" xfId="0" applyFont="1" applyBorder="1">
      <alignment vertical="center"/>
    </xf>
    <xf numFmtId="180" fontId="33" fillId="0" borderId="0" xfId="5" applyNumberFormat="1" applyFont="1" applyAlignment="1">
      <alignment horizontal="right" vertical="center"/>
    </xf>
    <xf numFmtId="191" fontId="33" fillId="0" borderId="0" xfId="7" applyNumberFormat="1" applyFont="1" applyAlignment="1">
      <alignment horizontal="right" vertical="center"/>
    </xf>
    <xf numFmtId="183" fontId="33" fillId="0" borderId="32" xfId="1" applyNumberFormat="1" applyFont="1" applyFill="1" applyBorder="1" applyAlignment="1">
      <alignment horizontal="right" vertical="center"/>
    </xf>
    <xf numFmtId="180" fontId="34" fillId="0" borderId="0" xfId="5" applyNumberFormat="1" applyFont="1" applyAlignment="1">
      <alignment horizontal="center" vertical="center"/>
    </xf>
    <xf numFmtId="181" fontId="33" fillId="0" borderId="0" xfId="0" applyNumberFormat="1" applyFont="1">
      <alignment vertical="center"/>
    </xf>
    <xf numFmtId="181" fontId="33" fillId="0" borderId="27" xfId="0" applyNumberFormat="1" applyFont="1" applyBorder="1">
      <alignment vertical="center"/>
    </xf>
    <xf numFmtId="180" fontId="33" fillId="0" borderId="27" xfId="0" applyNumberFormat="1" applyFont="1" applyBorder="1">
      <alignment vertical="center"/>
    </xf>
    <xf numFmtId="181" fontId="33" fillId="0" borderId="43" xfId="0" applyNumberFormat="1" applyFont="1" applyBorder="1" applyAlignment="1">
      <alignment horizontal="right" vertical="center"/>
    </xf>
    <xf numFmtId="180" fontId="33" fillId="0" borderId="33" xfId="1" applyNumberFormat="1" applyFont="1" applyFill="1" applyBorder="1" applyAlignment="1">
      <alignment horizontal="center" vertical="center"/>
    </xf>
    <xf numFmtId="187" fontId="33" fillId="0" borderId="33" xfId="0" applyNumberFormat="1" applyFont="1" applyBorder="1" applyAlignment="1">
      <alignment horizontal="right" vertical="center"/>
    </xf>
    <xf numFmtId="180" fontId="33" fillId="0" borderId="33" xfId="19" applyNumberFormat="1" applyFont="1" applyBorder="1" applyAlignment="1">
      <alignment horizontal="right" vertical="center"/>
    </xf>
    <xf numFmtId="178" fontId="33" fillId="0" borderId="27" xfId="0" applyNumberFormat="1" applyFont="1" applyBorder="1">
      <alignment vertical="center"/>
    </xf>
    <xf numFmtId="178" fontId="33" fillId="0" borderId="46" xfId="7" applyNumberFormat="1" applyFont="1" applyBorder="1" applyAlignment="1">
      <alignment horizontal="right" vertical="center"/>
    </xf>
    <xf numFmtId="0" fontId="33" fillId="0" borderId="27" xfId="0" applyFont="1" applyBorder="1">
      <alignment vertical="center"/>
    </xf>
    <xf numFmtId="191" fontId="33" fillId="0" borderId="26" xfId="7" applyNumberFormat="1" applyFont="1" applyBorder="1" applyAlignment="1">
      <alignment horizontal="right" vertical="center"/>
    </xf>
    <xf numFmtId="186" fontId="33" fillId="0" borderId="33" xfId="0" applyNumberFormat="1" applyFont="1" applyBorder="1" applyAlignment="1">
      <alignment horizontal="right" vertical="center"/>
    </xf>
    <xf numFmtId="180" fontId="33" fillId="0" borderId="26" xfId="19" applyNumberFormat="1" applyFont="1" applyBorder="1" applyAlignment="1">
      <alignment horizontal="right" vertical="center"/>
    </xf>
    <xf numFmtId="0" fontId="32" fillId="26" borderId="18" xfId="0" applyFont="1" applyFill="1" applyBorder="1" applyAlignment="1">
      <alignment horizontal="center" vertical="center" wrapText="1"/>
    </xf>
    <xf numFmtId="0" fontId="32" fillId="26" borderId="42" xfId="0" applyFont="1" applyFill="1" applyBorder="1" applyAlignment="1">
      <alignment horizontal="center" vertical="center" wrapText="1"/>
    </xf>
    <xf numFmtId="0" fontId="32" fillId="26" borderId="17" xfId="0" applyFont="1" applyFill="1" applyBorder="1" applyAlignment="1">
      <alignment horizontal="center" vertical="center" wrapText="1"/>
    </xf>
    <xf numFmtId="0" fontId="32" fillId="26" borderId="30" xfId="0" applyFont="1" applyFill="1" applyBorder="1" applyAlignment="1">
      <alignment horizontal="center" vertical="center" wrapText="1"/>
    </xf>
    <xf numFmtId="0" fontId="0" fillId="26" borderId="0" xfId="0" applyFill="1">
      <alignment vertical="center"/>
    </xf>
    <xf numFmtId="0" fontId="34" fillId="25" borderId="41" xfId="0" applyFont="1" applyFill="1" applyBorder="1" applyAlignment="1">
      <alignment horizontal="center" vertical="center" wrapText="1"/>
    </xf>
    <xf numFmtId="0" fontId="33" fillId="25" borderId="14" xfId="0" applyFont="1" applyFill="1" applyBorder="1" applyAlignment="1">
      <alignment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25" borderId="39" xfId="0" applyFont="1" applyFill="1" applyBorder="1" applyAlignment="1">
      <alignment horizontal="center" vertical="center" wrapText="1"/>
    </xf>
    <xf numFmtId="0" fontId="33" fillId="25" borderId="15" xfId="4" applyFont="1" applyFill="1" applyBorder="1" applyAlignment="1">
      <alignment horizontal="center" vertical="center" wrapText="1"/>
    </xf>
    <xf numFmtId="0" fontId="33" fillId="25" borderId="39" xfId="4" applyFont="1" applyFill="1" applyBorder="1" applyAlignment="1">
      <alignment horizontal="center" vertical="center" wrapText="1"/>
    </xf>
    <xf numFmtId="0" fontId="33" fillId="25" borderId="35" xfId="0" applyFont="1" applyFill="1" applyBorder="1" applyAlignment="1">
      <alignment horizontal="center" vertical="center" wrapText="1"/>
    </xf>
    <xf numFmtId="0" fontId="33" fillId="25" borderId="43" xfId="0" applyFont="1" applyFill="1" applyBorder="1" applyAlignment="1">
      <alignment horizontal="center" vertical="center" wrapText="1"/>
    </xf>
    <xf numFmtId="0" fontId="33" fillId="25" borderId="36" xfId="0" applyFont="1" applyFill="1" applyBorder="1" applyAlignment="1">
      <alignment horizontal="center" vertical="center" wrapText="1"/>
    </xf>
    <xf numFmtId="0" fontId="33" fillId="25" borderId="23" xfId="0" applyFont="1" applyFill="1" applyBorder="1" applyAlignment="1">
      <alignment vertical="center" wrapText="1"/>
    </xf>
    <xf numFmtId="0" fontId="33" fillId="25" borderId="41" xfId="0" applyFont="1" applyFill="1" applyBorder="1" applyAlignment="1">
      <alignment horizontal="center" vertical="center" wrapText="1"/>
    </xf>
    <xf numFmtId="0" fontId="34" fillId="25" borderId="23" xfId="0" applyFont="1" applyFill="1" applyBorder="1" applyAlignment="1">
      <alignment horizontal="center" vertical="center" wrapText="1"/>
    </xf>
    <xf numFmtId="0" fontId="33" fillId="25" borderId="18" xfId="0" applyFont="1" applyFill="1" applyBorder="1" applyAlignment="1">
      <alignment horizontal="center" vertical="center" wrapText="1"/>
    </xf>
    <xf numFmtId="0" fontId="33" fillId="25" borderId="19" xfId="0" applyFont="1" applyFill="1" applyBorder="1" applyAlignment="1">
      <alignment horizontal="center" vertical="center" wrapText="1"/>
    </xf>
    <xf numFmtId="0" fontId="33" fillId="25" borderId="47" xfId="0" applyFont="1" applyFill="1" applyBorder="1" applyAlignment="1">
      <alignment vertical="center" wrapText="1"/>
    </xf>
    <xf numFmtId="0" fontId="41" fillId="0" borderId="0" xfId="0" applyFont="1">
      <alignment vertical="center"/>
    </xf>
    <xf numFmtId="0" fontId="32" fillId="27" borderId="35" xfId="0" applyFont="1" applyFill="1" applyBorder="1" applyAlignment="1">
      <alignment horizontal="left" vertical="center" wrapText="1"/>
    </xf>
    <xf numFmtId="181" fontId="32" fillId="27" borderId="35" xfId="0" applyNumberFormat="1" applyFont="1" applyFill="1" applyBorder="1" applyAlignment="1">
      <alignment horizontal="left" vertical="center" wrapText="1"/>
    </xf>
    <xf numFmtId="181" fontId="32" fillId="27" borderId="36" xfId="0" applyNumberFormat="1" applyFont="1" applyFill="1" applyBorder="1" applyAlignment="1">
      <alignment horizontal="left" vertical="center" wrapText="1"/>
    </xf>
    <xf numFmtId="0" fontId="32" fillId="27" borderId="34" xfId="0" applyFont="1" applyFill="1" applyBorder="1" applyAlignment="1">
      <alignment horizontal="left" vertical="center"/>
    </xf>
    <xf numFmtId="0" fontId="32" fillId="27" borderId="35" xfId="0" applyFont="1" applyFill="1" applyBorder="1" applyAlignment="1">
      <alignment horizontal="left" vertical="center"/>
    </xf>
    <xf numFmtId="0" fontId="32" fillId="27" borderId="34" xfId="0" applyFont="1" applyFill="1" applyBorder="1" applyAlignment="1">
      <alignment horizontal="left" vertical="center" wrapText="1"/>
    </xf>
    <xf numFmtId="0" fontId="32" fillId="27" borderId="36" xfId="0" applyFont="1" applyFill="1" applyBorder="1" applyAlignment="1">
      <alignment horizontal="left" vertical="center" wrapText="1"/>
    </xf>
    <xf numFmtId="0" fontId="32" fillId="27" borderId="35" xfId="0" applyFont="1" applyFill="1" applyBorder="1" applyAlignment="1">
      <alignment horizontal="left" wrapText="1"/>
    </xf>
    <xf numFmtId="0" fontId="32" fillId="27" borderId="36" xfId="0" applyFont="1" applyFill="1" applyBorder="1" applyAlignment="1">
      <alignment horizontal="left" wrapText="1"/>
    </xf>
    <xf numFmtId="0" fontId="41" fillId="0" borderId="0" xfId="0" applyFont="1" applyAlignment="1">
      <alignment horizontal="left" vertical="center"/>
    </xf>
    <xf numFmtId="0" fontId="32" fillId="27" borderId="49" xfId="0" applyFont="1" applyFill="1" applyBorder="1" applyAlignment="1">
      <alignment horizontal="left" wrapText="1"/>
    </xf>
    <xf numFmtId="0" fontId="32" fillId="27" borderId="50" xfId="0" applyFont="1" applyFill="1" applyBorder="1" applyAlignment="1">
      <alignment horizontal="left" wrapText="1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33" fillId="0" borderId="0" xfId="4" applyFont="1" applyAlignment="1">
      <alignment vertical="center"/>
    </xf>
    <xf numFmtId="0" fontId="0" fillId="0" borderId="0" xfId="0" applyAlignment="1"/>
    <xf numFmtId="180" fontId="33" fillId="0" borderId="0" xfId="0" applyNumberFormat="1" applyFont="1">
      <alignment vertical="center"/>
    </xf>
    <xf numFmtId="0" fontId="30" fillId="0" borderId="51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 wrapText="1"/>
    </xf>
    <xf numFmtId="0" fontId="44" fillId="25" borderId="22" xfId="0" applyFont="1" applyFill="1" applyBorder="1" applyAlignment="1">
      <alignment horizontal="center" vertical="center" wrapText="1"/>
    </xf>
    <xf numFmtId="0" fontId="44" fillId="25" borderId="14" xfId="0" applyFont="1" applyFill="1" applyBorder="1" applyAlignment="1">
      <alignment horizontal="center" vertical="center" wrapText="1"/>
    </xf>
    <xf numFmtId="0" fontId="44" fillId="25" borderId="23" xfId="0" applyFont="1" applyFill="1" applyBorder="1" applyAlignment="1">
      <alignment horizontal="center" vertical="center" wrapText="1"/>
    </xf>
    <xf numFmtId="0" fontId="32" fillId="25" borderId="36" xfId="0" applyFont="1" applyFill="1" applyBorder="1" applyAlignment="1">
      <alignment horizontal="center" vertical="center" wrapText="1"/>
    </xf>
    <xf numFmtId="0" fontId="32" fillId="25" borderId="45" xfId="0" applyFont="1" applyFill="1" applyBorder="1" applyAlignment="1">
      <alignment vertical="center" wrapText="1"/>
    </xf>
    <xf numFmtId="0" fontId="32" fillId="25" borderId="35" xfId="0" applyFont="1" applyFill="1" applyBorder="1" applyAlignment="1">
      <alignment vertical="center" wrapText="1"/>
    </xf>
    <xf numFmtId="0" fontId="32" fillId="25" borderId="42" xfId="0" applyFont="1" applyFill="1" applyBorder="1" applyAlignment="1">
      <alignment vertical="center" wrapText="1"/>
    </xf>
    <xf numFmtId="0" fontId="44" fillId="25" borderId="28" xfId="0" applyFont="1" applyFill="1" applyBorder="1" applyAlignment="1">
      <alignment horizontal="center" vertical="center" wrapText="1"/>
    </xf>
    <xf numFmtId="0" fontId="44" fillId="25" borderId="39" xfId="0" applyFont="1" applyFill="1" applyBorder="1" applyAlignment="1">
      <alignment horizontal="center" vertical="center" wrapText="1"/>
    </xf>
    <xf numFmtId="0" fontId="44" fillId="25" borderId="15" xfId="0" applyFont="1" applyFill="1" applyBorder="1" applyAlignment="1">
      <alignment horizontal="center" vertical="center" wrapText="1"/>
    </xf>
    <xf numFmtId="0" fontId="44" fillId="25" borderId="41" xfId="0" applyFont="1" applyFill="1" applyBorder="1" applyAlignment="1">
      <alignment horizontal="center" vertical="center" wrapText="1"/>
    </xf>
    <xf numFmtId="0" fontId="44" fillId="25" borderId="45" xfId="0" applyFont="1" applyFill="1" applyBorder="1" applyAlignment="1">
      <alignment horizontal="center" vertical="center" wrapText="1"/>
    </xf>
    <xf numFmtId="0" fontId="32" fillId="25" borderId="45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44" fillId="25" borderId="35" xfId="0" applyFont="1" applyFill="1" applyBorder="1" applyAlignment="1">
      <alignment horizontal="center" vertical="center" wrapText="1"/>
    </xf>
    <xf numFmtId="0" fontId="44" fillId="25" borderId="47" xfId="0" applyFont="1" applyFill="1" applyBorder="1" applyAlignment="1">
      <alignment horizontal="center" vertical="center" wrapText="1"/>
    </xf>
    <xf numFmtId="0" fontId="44" fillId="25" borderId="25" xfId="0" applyFont="1" applyFill="1" applyBorder="1" applyAlignment="1">
      <alignment horizontal="center" vertical="center" wrapText="1"/>
    </xf>
    <xf numFmtId="0" fontId="44" fillId="25" borderId="26" xfId="0" applyFont="1" applyFill="1" applyBorder="1" applyAlignment="1">
      <alignment horizontal="center" vertical="center" wrapText="1"/>
    </xf>
    <xf numFmtId="0" fontId="44" fillId="25" borderId="18" xfId="0" applyFont="1" applyFill="1" applyBorder="1" applyAlignment="1">
      <alignment horizontal="center" vertical="center" wrapText="1"/>
    </xf>
    <xf numFmtId="0" fontId="44" fillId="25" borderId="19" xfId="0" applyFont="1" applyFill="1" applyBorder="1" applyAlignment="1">
      <alignment horizontal="center" vertical="center" wrapText="1"/>
    </xf>
    <xf numFmtId="0" fontId="44" fillId="25" borderId="29" xfId="0" applyFont="1" applyFill="1" applyBorder="1" applyAlignment="1">
      <alignment horizontal="center" vertical="center" wrapText="1"/>
    </xf>
    <xf numFmtId="0" fontId="44" fillId="25" borderId="42" xfId="0" applyFont="1" applyFill="1" applyBorder="1" applyAlignment="1">
      <alignment horizontal="center" vertical="center" wrapText="1"/>
    </xf>
    <xf numFmtId="0" fontId="44" fillId="25" borderId="30" xfId="0" applyFont="1" applyFill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42" fillId="0" borderId="33" xfId="0" applyFont="1" applyBorder="1" applyAlignment="1"/>
    <xf numFmtId="0" fontId="46" fillId="0" borderId="34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33" xfId="0" applyFont="1" applyBorder="1">
      <alignment vertical="center"/>
    </xf>
    <xf numFmtId="0" fontId="14" fillId="0" borderId="32" xfId="0" applyFont="1" applyBorder="1">
      <alignment vertical="center"/>
    </xf>
    <xf numFmtId="0" fontId="46" fillId="0" borderId="33" xfId="0" applyFont="1" applyBorder="1" applyAlignment="1">
      <alignment horizontal="center" vertical="center"/>
    </xf>
    <xf numFmtId="193" fontId="33" fillId="0" borderId="0" xfId="0" applyNumberFormat="1" applyFont="1" applyAlignment="1">
      <alignment horizontal="right" vertical="center"/>
    </xf>
    <xf numFmtId="194" fontId="33" fillId="0" borderId="0" xfId="0" applyNumberFormat="1" applyFont="1" applyAlignment="1">
      <alignment horizontal="right" vertical="center"/>
    </xf>
    <xf numFmtId="193" fontId="46" fillId="0" borderId="32" xfId="0" applyNumberFormat="1" applyFont="1" applyBorder="1" applyAlignment="1">
      <alignment horizontal="right" vertical="center"/>
    </xf>
    <xf numFmtId="193" fontId="46" fillId="0" borderId="0" xfId="0" applyNumberFormat="1" applyFont="1" applyAlignment="1">
      <alignment horizontal="right" vertical="center"/>
    </xf>
    <xf numFmtId="193" fontId="46" fillId="0" borderId="43" xfId="0" applyNumberFormat="1" applyFont="1" applyBorder="1" applyAlignment="1">
      <alignment horizontal="right" vertical="center"/>
    </xf>
    <xf numFmtId="193" fontId="46" fillId="0" borderId="33" xfId="0" applyNumberFormat="1" applyFont="1" applyBorder="1" applyAlignment="1">
      <alignment horizontal="right" vertical="center"/>
    </xf>
    <xf numFmtId="193" fontId="33" fillId="0" borderId="33" xfId="0" applyNumberFormat="1" applyFont="1" applyBorder="1" applyAlignment="1">
      <alignment horizontal="right" vertical="center"/>
    </xf>
    <xf numFmtId="193" fontId="33" fillId="0" borderId="32" xfId="0" applyNumberFormat="1" applyFont="1" applyBorder="1" applyAlignment="1">
      <alignment horizontal="right" vertical="center"/>
    </xf>
    <xf numFmtId="193" fontId="33" fillId="0" borderId="44" xfId="0" applyNumberFormat="1" applyFont="1" applyBorder="1" applyAlignment="1">
      <alignment horizontal="right" vertical="center"/>
    </xf>
    <xf numFmtId="193" fontId="46" fillId="0" borderId="44" xfId="0" applyNumberFormat="1" applyFont="1" applyBorder="1" applyAlignment="1">
      <alignment horizontal="right" vertical="center"/>
    </xf>
    <xf numFmtId="0" fontId="46" fillId="0" borderId="32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46" fillId="0" borderId="33" xfId="0" applyFont="1" applyBorder="1" applyAlignment="1">
      <alignment horizontal="right" vertical="center"/>
    </xf>
    <xf numFmtId="178" fontId="46" fillId="0" borderId="32" xfId="5" applyNumberFormat="1" applyFont="1" applyBorder="1" applyAlignment="1">
      <alignment horizontal="right" vertical="center"/>
    </xf>
    <xf numFmtId="178" fontId="46" fillId="0" borderId="33" xfId="5" applyNumberFormat="1" applyFont="1" applyBorder="1" applyAlignment="1">
      <alignment horizontal="right" vertical="center"/>
    </xf>
    <xf numFmtId="181" fontId="46" fillId="0" borderId="32" xfId="0" applyNumberFormat="1" applyFont="1" applyBorder="1" applyAlignment="1">
      <alignment horizontal="right" vertical="center"/>
    </xf>
    <xf numFmtId="181" fontId="46" fillId="0" borderId="33" xfId="0" applyNumberFormat="1" applyFont="1" applyBorder="1" applyAlignment="1">
      <alignment horizontal="right" vertical="center"/>
    </xf>
    <xf numFmtId="195" fontId="33" fillId="0" borderId="33" xfId="0" applyNumberFormat="1" applyFont="1" applyBorder="1">
      <alignment vertical="center"/>
    </xf>
    <xf numFmtId="195" fontId="33" fillId="0" borderId="0" xfId="5" applyNumberFormat="1" applyFont="1" applyAlignment="1">
      <alignment horizontal="right" vertical="center"/>
    </xf>
    <xf numFmtId="195" fontId="33" fillId="0" borderId="33" xfId="5" applyNumberFormat="1" applyFont="1" applyBorder="1" applyAlignment="1">
      <alignment horizontal="right" vertical="center"/>
    </xf>
    <xf numFmtId="193" fontId="46" fillId="0" borderId="0" xfId="0" applyNumberFormat="1" applyFont="1" applyAlignment="1">
      <alignment horizontal="center" vertical="center"/>
    </xf>
    <xf numFmtId="181" fontId="46" fillId="0" borderId="0" xfId="0" applyNumberFormat="1" applyFont="1" applyAlignment="1">
      <alignment horizontal="right" vertical="center"/>
    </xf>
    <xf numFmtId="196" fontId="46" fillId="0" borderId="0" xfId="0" applyNumberFormat="1" applyFont="1" applyAlignment="1">
      <alignment horizontal="right" vertical="center"/>
    </xf>
    <xf numFmtId="196" fontId="46" fillId="0" borderId="44" xfId="0" applyNumberFormat="1" applyFont="1" applyBorder="1" applyAlignment="1">
      <alignment horizontal="right" vertical="center"/>
    </xf>
    <xf numFmtId="197" fontId="46" fillId="0" borderId="0" xfId="0" applyNumberFormat="1" applyFont="1" applyAlignment="1">
      <alignment horizontal="right" vertical="center"/>
    </xf>
    <xf numFmtId="197" fontId="46" fillId="0" borderId="33" xfId="0" applyNumberFormat="1" applyFont="1" applyBorder="1" applyAlignment="1">
      <alignment horizontal="right" vertical="center"/>
    </xf>
    <xf numFmtId="191" fontId="46" fillId="0" borderId="32" xfId="5" applyNumberFormat="1" applyFont="1" applyBorder="1" applyAlignment="1">
      <alignment horizontal="right" vertical="center"/>
    </xf>
    <xf numFmtId="191" fontId="46" fillId="0" borderId="33" xfId="5" applyNumberFormat="1" applyFont="1" applyBorder="1" applyAlignment="1">
      <alignment horizontal="right" vertical="center"/>
    </xf>
    <xf numFmtId="181" fontId="33" fillId="0" borderId="37" xfId="0" applyNumberFormat="1" applyFont="1" applyBorder="1" applyAlignment="1">
      <alignment horizontal="right" vertical="center"/>
    </xf>
    <xf numFmtId="195" fontId="33" fillId="0" borderId="0" xfId="0" applyNumberFormat="1" applyFont="1" applyAlignment="1">
      <alignment horizontal="right" vertical="center"/>
    </xf>
    <xf numFmtId="195" fontId="33" fillId="0" borderId="33" xfId="0" applyNumberFormat="1" applyFont="1" applyBorder="1" applyAlignment="1">
      <alignment horizontal="right" vertical="center"/>
    </xf>
    <xf numFmtId="195" fontId="46" fillId="0" borderId="0" xfId="5" applyNumberFormat="1" applyFont="1" applyAlignment="1">
      <alignment horizontal="right" vertical="center"/>
    </xf>
    <xf numFmtId="0" fontId="33" fillId="0" borderId="33" xfId="0" applyFont="1" applyBorder="1">
      <alignment vertical="center"/>
    </xf>
    <xf numFmtId="178" fontId="46" fillId="0" borderId="32" xfId="0" applyNumberFormat="1" applyFont="1" applyBorder="1" applyAlignment="1">
      <alignment horizontal="right" vertical="center"/>
    </xf>
    <xf numFmtId="178" fontId="46" fillId="0" borderId="33" xfId="0" applyNumberFormat="1" applyFont="1" applyBorder="1" applyAlignment="1">
      <alignment horizontal="right" vertical="center"/>
    </xf>
    <xf numFmtId="197" fontId="46" fillId="0" borderId="32" xfId="0" applyNumberFormat="1" applyFont="1" applyBorder="1" applyAlignment="1">
      <alignment horizontal="right" vertical="center"/>
    </xf>
    <xf numFmtId="193" fontId="46" fillId="0" borderId="0" xfId="0" applyNumberFormat="1" applyFont="1">
      <alignment vertical="center"/>
    </xf>
    <xf numFmtId="193" fontId="33" fillId="0" borderId="0" xfId="0" applyNumberFormat="1" applyFont="1">
      <alignment vertical="center"/>
    </xf>
    <xf numFmtId="196" fontId="46" fillId="0" borderId="44" xfId="0" applyNumberFormat="1" applyFont="1" applyBorder="1">
      <alignment vertical="center"/>
    </xf>
    <xf numFmtId="198" fontId="32" fillId="0" borderId="0" xfId="5" applyNumberFormat="1" applyFont="1" applyAlignment="1">
      <alignment horizontal="right" vertical="center"/>
    </xf>
    <xf numFmtId="198" fontId="32" fillId="0" borderId="27" xfId="5" applyNumberFormat="1" applyFont="1" applyBorder="1" applyAlignment="1">
      <alignment horizontal="right" vertical="center"/>
    </xf>
    <xf numFmtId="198" fontId="44" fillId="0" borderId="32" xfId="5" applyNumberFormat="1" applyFont="1" applyBorder="1" applyAlignment="1">
      <alignment horizontal="right" vertical="center"/>
    </xf>
    <xf numFmtId="198" fontId="44" fillId="0" borderId="0" xfId="5" applyNumberFormat="1" applyFont="1" applyAlignment="1">
      <alignment horizontal="right" vertical="center"/>
    </xf>
    <xf numFmtId="198" fontId="44" fillId="0" borderId="43" xfId="5" applyNumberFormat="1" applyFont="1" applyBorder="1" applyAlignment="1">
      <alignment horizontal="right" vertical="center"/>
    </xf>
    <xf numFmtId="198" fontId="44" fillId="0" borderId="24" xfId="5" applyNumberFormat="1" applyFont="1" applyBorder="1" applyAlignment="1">
      <alignment horizontal="right" vertical="center"/>
    </xf>
    <xf numFmtId="198" fontId="44" fillId="0" borderId="26" xfId="5" applyNumberFormat="1" applyFont="1" applyBorder="1" applyAlignment="1">
      <alignment horizontal="right" vertical="center"/>
    </xf>
    <xf numFmtId="198" fontId="32" fillId="0" borderId="33" xfId="5" applyNumberFormat="1" applyFont="1" applyBorder="1" applyAlignment="1">
      <alignment horizontal="right" vertical="center"/>
    </xf>
    <xf numFmtId="198" fontId="32" fillId="0" borderId="32" xfId="5" applyNumberFormat="1" applyFont="1" applyBorder="1" applyAlignment="1">
      <alignment horizontal="right" vertical="center"/>
    </xf>
    <xf numFmtId="198" fontId="32" fillId="0" borderId="24" xfId="5" applyNumberFormat="1" applyFont="1" applyBorder="1" applyAlignment="1">
      <alignment horizontal="right" vertical="center"/>
    </xf>
    <xf numFmtId="198" fontId="44" fillId="0" borderId="27" xfId="5" applyNumberFormat="1" applyFont="1" applyBorder="1" applyAlignment="1">
      <alignment horizontal="right" vertical="center"/>
    </xf>
    <xf numFmtId="198" fontId="44" fillId="0" borderId="33" xfId="5" applyNumberFormat="1" applyFont="1" applyBorder="1" applyAlignment="1">
      <alignment horizontal="right" vertical="center"/>
    </xf>
    <xf numFmtId="0" fontId="32" fillId="0" borderId="27" xfId="0" applyFont="1" applyBorder="1">
      <alignment vertical="center"/>
    </xf>
    <xf numFmtId="0" fontId="32" fillId="0" borderId="26" xfId="0" applyFont="1" applyBorder="1">
      <alignment vertical="center"/>
    </xf>
    <xf numFmtId="181" fontId="33" fillId="0" borderId="54" xfId="0" applyNumberFormat="1" applyFont="1" applyBorder="1" applyAlignment="1">
      <alignment horizontal="right" vertical="center"/>
    </xf>
    <xf numFmtId="0" fontId="14" fillId="0" borderId="27" xfId="0" applyFont="1" applyBorder="1">
      <alignment vertical="center"/>
    </xf>
    <xf numFmtId="0" fontId="14" fillId="0" borderId="24" xfId="0" applyFont="1" applyBorder="1">
      <alignment vertical="center"/>
    </xf>
    <xf numFmtId="0" fontId="0" fillId="0" borderId="54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198" fontId="32" fillId="0" borderId="54" xfId="5" applyNumberFormat="1" applyFont="1" applyBorder="1" applyAlignment="1">
      <alignment horizontal="right" vertical="center"/>
    </xf>
    <xf numFmtId="181" fontId="46" fillId="0" borderId="54" xfId="0" applyNumberFormat="1" applyFont="1" applyBorder="1" applyAlignment="1">
      <alignment horizontal="right" vertical="center"/>
    </xf>
    <xf numFmtId="181" fontId="46" fillId="0" borderId="26" xfId="0" applyNumberFormat="1" applyFont="1" applyBorder="1" applyAlignment="1">
      <alignment horizontal="right" vertical="center"/>
    </xf>
    <xf numFmtId="0" fontId="48" fillId="0" borderId="54" xfId="0" applyFont="1" applyBorder="1">
      <alignment vertical="center"/>
    </xf>
    <xf numFmtId="0" fontId="48" fillId="0" borderId="26" xfId="0" applyFont="1" applyBorder="1">
      <alignment vertical="center"/>
    </xf>
    <xf numFmtId="198" fontId="44" fillId="0" borderId="44" xfId="5" applyNumberFormat="1" applyFont="1" applyBorder="1" applyAlignment="1">
      <alignment horizontal="right" vertical="center"/>
    </xf>
    <xf numFmtId="0" fontId="31" fillId="26" borderId="23" xfId="0" applyFont="1" applyFill="1" applyBorder="1" applyAlignment="1">
      <alignment horizontal="center" vertical="center" wrapText="1"/>
    </xf>
    <xf numFmtId="0" fontId="44" fillId="26" borderId="22" xfId="0" applyFont="1" applyFill="1" applyBorder="1" applyAlignment="1">
      <alignment horizontal="center" vertical="center" wrapText="1"/>
    </xf>
    <xf numFmtId="0" fontId="44" fillId="26" borderId="18" xfId="0" applyFont="1" applyFill="1" applyBorder="1" applyAlignment="1">
      <alignment horizontal="center" vertical="center" wrapText="1"/>
    </xf>
    <xf numFmtId="0" fontId="44" fillId="26" borderId="14" xfId="0" applyFont="1" applyFill="1" applyBorder="1" applyAlignment="1">
      <alignment horizontal="center" vertical="center" wrapText="1"/>
    </xf>
    <xf numFmtId="0" fontId="44" fillId="26" borderId="23" xfId="0" applyFont="1" applyFill="1" applyBorder="1" applyAlignment="1">
      <alignment horizontal="center" vertical="center" wrapText="1"/>
    </xf>
    <xf numFmtId="0" fontId="32" fillId="26" borderId="22" xfId="0" applyFont="1" applyFill="1" applyBorder="1" applyAlignment="1">
      <alignment horizontal="center" vertical="center" wrapText="1"/>
    </xf>
    <xf numFmtId="0" fontId="44" fillId="26" borderId="34" xfId="0" applyFont="1" applyFill="1" applyBorder="1" applyAlignment="1">
      <alignment horizontal="center" vertical="center" wrapText="1"/>
    </xf>
    <xf numFmtId="0" fontId="44" fillId="26" borderId="45" xfId="0" applyFont="1" applyFill="1" applyBorder="1" applyAlignment="1">
      <alignment horizontal="center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44" fillId="26" borderId="30" xfId="0" applyFont="1" applyFill="1" applyBorder="1" applyAlignment="1">
      <alignment horizontal="center" vertical="center" wrapText="1"/>
    </xf>
    <xf numFmtId="0" fontId="44" fillId="26" borderId="29" xfId="0" applyFont="1" applyFill="1" applyBorder="1" applyAlignment="1">
      <alignment horizontal="center" vertical="center" wrapText="1"/>
    </xf>
    <xf numFmtId="0" fontId="32" fillId="26" borderId="29" xfId="0" applyFont="1" applyFill="1" applyBorder="1" applyAlignment="1">
      <alignment horizontal="center" vertical="center" wrapText="1"/>
    </xf>
    <xf numFmtId="0" fontId="44" fillId="26" borderId="22" xfId="0" applyFont="1" applyFill="1" applyBorder="1" applyAlignment="1">
      <alignment horizontal="center" vertical="center"/>
    </xf>
    <xf numFmtId="0" fontId="44" fillId="26" borderId="30" xfId="0" applyFont="1" applyFill="1" applyBorder="1" applyAlignment="1">
      <alignment horizontal="center" vertical="center"/>
    </xf>
    <xf numFmtId="0" fontId="44" fillId="26" borderId="22" xfId="0" applyFont="1" applyFill="1" applyBorder="1" applyAlignment="1">
      <alignment vertical="center" wrapText="1"/>
    </xf>
    <xf numFmtId="0" fontId="44" fillId="26" borderId="30" xfId="0" applyFont="1" applyFill="1" applyBorder="1" applyAlignment="1">
      <alignment vertical="center" wrapText="1"/>
    </xf>
    <xf numFmtId="0" fontId="32" fillId="27" borderId="41" xfId="5" applyFont="1" applyFill="1" applyBorder="1" applyAlignment="1">
      <alignment horizontal="center" vertical="center" wrapText="1"/>
    </xf>
    <xf numFmtId="0" fontId="32" fillId="27" borderId="42" xfId="0" applyFont="1" applyFill="1" applyBorder="1" applyAlignment="1">
      <alignment horizontal="center" vertical="center" wrapText="1"/>
    </xf>
    <xf numFmtId="0" fontId="32" fillId="27" borderId="35" xfId="0" applyFont="1" applyFill="1" applyBorder="1" applyAlignment="1">
      <alignment horizontal="center" vertical="center" wrapText="1"/>
    </xf>
    <xf numFmtId="0" fontId="32" fillId="27" borderId="39" xfId="0" applyFont="1" applyFill="1" applyBorder="1" applyAlignment="1">
      <alignment horizontal="center" vertical="center" wrapText="1"/>
    </xf>
    <xf numFmtId="0" fontId="32" fillId="27" borderId="45" xfId="0" applyFont="1" applyFill="1" applyBorder="1" applyAlignment="1">
      <alignment horizontal="center" vertical="center" wrapText="1"/>
    </xf>
    <xf numFmtId="0" fontId="32" fillId="27" borderId="36" xfId="0" applyFont="1" applyFill="1" applyBorder="1" applyAlignment="1">
      <alignment horizontal="center" vertical="center" wrapText="1"/>
    </xf>
    <xf numFmtId="0" fontId="32" fillId="27" borderId="34" xfId="5" applyFont="1" applyFill="1" applyBorder="1" applyAlignment="1">
      <alignment horizontal="center" vertical="center" wrapText="1"/>
    </xf>
    <xf numFmtId="0" fontId="32" fillId="27" borderId="35" xfId="5" applyFont="1" applyFill="1" applyBorder="1" applyAlignment="1">
      <alignment horizontal="center" vertical="center" wrapText="1"/>
    </xf>
    <xf numFmtId="0" fontId="32" fillId="27" borderId="36" xfId="5" applyFont="1" applyFill="1" applyBorder="1" applyAlignment="1">
      <alignment horizontal="center" vertical="center" wrapText="1"/>
    </xf>
    <xf numFmtId="0" fontId="32" fillId="27" borderId="39" xfId="5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center" vertical="center" wrapText="1"/>
    </xf>
    <xf numFmtId="0" fontId="32" fillId="27" borderId="0" xfId="0" applyFont="1" applyFill="1" applyAlignment="1">
      <alignment horizontal="center" vertical="center" wrapText="1"/>
    </xf>
    <xf numFmtId="0" fontId="32" fillId="27" borderId="34" xfId="0" applyFont="1" applyFill="1" applyBorder="1" applyAlignment="1">
      <alignment horizontal="center" vertical="center"/>
    </xf>
    <xf numFmtId="0" fontId="32" fillId="27" borderId="35" xfId="0" applyFont="1" applyFill="1" applyBorder="1" applyAlignment="1">
      <alignment horizontal="center" vertical="center"/>
    </xf>
    <xf numFmtId="0" fontId="32" fillId="27" borderId="36" xfId="0" applyFont="1" applyFill="1" applyBorder="1" applyAlignment="1">
      <alignment horizontal="center" vertical="center"/>
    </xf>
    <xf numFmtId="198" fontId="50" fillId="27" borderId="40" xfId="5" applyNumberFormat="1" applyFont="1" applyFill="1" applyBorder="1" applyAlignment="1">
      <alignment horizontal="left" vertical="top"/>
    </xf>
    <xf numFmtId="198" fontId="50" fillId="27" borderId="49" xfId="5" applyNumberFormat="1" applyFont="1" applyFill="1" applyBorder="1" applyAlignment="1">
      <alignment vertical="top"/>
    </xf>
    <xf numFmtId="198" fontId="50" fillId="27" borderId="55" xfId="5" applyNumberFormat="1" applyFont="1" applyFill="1" applyBorder="1" applyAlignment="1">
      <alignment vertical="top"/>
    </xf>
    <xf numFmtId="198" fontId="50" fillId="27" borderId="56" xfId="5" applyNumberFormat="1" applyFont="1" applyFill="1" applyBorder="1" applyAlignment="1">
      <alignment vertical="top"/>
    </xf>
    <xf numFmtId="198" fontId="50" fillId="27" borderId="58" xfId="5" applyNumberFormat="1" applyFont="1" applyFill="1" applyBorder="1" applyAlignment="1">
      <alignment vertical="top"/>
    </xf>
    <xf numFmtId="0" fontId="50" fillId="27" borderId="55" xfId="0" applyFont="1" applyFill="1" applyBorder="1" applyAlignment="1">
      <alignment vertical="top"/>
    </xf>
    <xf numFmtId="0" fontId="50" fillId="27" borderId="50" xfId="0" applyFont="1" applyFill="1" applyBorder="1" applyAlignment="1">
      <alignment vertical="top"/>
    </xf>
    <xf numFmtId="0" fontId="50" fillId="27" borderId="49" xfId="0" applyFont="1" applyFill="1" applyBorder="1" applyAlignment="1">
      <alignment horizontal="left" vertical="top" wrapText="1"/>
    </xf>
    <xf numFmtId="199" fontId="34" fillId="0" borderId="0" xfId="0" applyNumberFormat="1" applyFont="1" applyAlignment="1">
      <alignment horizontal="right" vertical="center"/>
    </xf>
    <xf numFmtId="0" fontId="42" fillId="0" borderId="0" xfId="0" applyFont="1" applyAlignment="1"/>
    <xf numFmtId="0" fontId="34" fillId="0" borderId="0" xfId="0" applyFont="1" applyAlignment="1">
      <alignment horizontal="center" vertical="center"/>
    </xf>
    <xf numFmtId="0" fontId="33" fillId="0" borderId="32" xfId="4" applyFont="1" applyBorder="1" applyAlignment="1">
      <alignment horizontal="center" vertical="center"/>
    </xf>
    <xf numFmtId="0" fontId="0" fillId="0" borderId="59" xfId="0" applyBorder="1">
      <alignment vertical="center"/>
    </xf>
    <xf numFmtId="0" fontId="33" fillId="0" borderId="44" xfId="0" applyFont="1" applyBorder="1" applyAlignment="1">
      <alignment horizontal="right" vertical="center"/>
    </xf>
    <xf numFmtId="181" fontId="33" fillId="0" borderId="44" xfId="0" applyNumberFormat="1" applyFont="1" applyBorder="1" applyAlignment="1">
      <alignment horizontal="right" vertical="center"/>
    </xf>
    <xf numFmtId="181" fontId="33" fillId="0" borderId="32" xfId="19" applyNumberFormat="1" applyFont="1" applyBorder="1" applyAlignment="1">
      <alignment horizontal="right" vertical="center"/>
    </xf>
    <xf numFmtId="181" fontId="51" fillId="0" borderId="32" xfId="19" applyNumberFormat="1" applyFont="1" applyBorder="1" applyAlignment="1">
      <alignment horizontal="right" vertical="center"/>
    </xf>
    <xf numFmtId="185" fontId="33" fillId="0" borderId="0" xfId="19" applyNumberFormat="1" applyFont="1" applyAlignment="1">
      <alignment horizontal="right" vertical="center"/>
    </xf>
    <xf numFmtId="0" fontId="32" fillId="26" borderId="22" xfId="4" applyFont="1" applyFill="1" applyBorder="1" applyAlignment="1">
      <alignment horizontal="center" vertical="center" wrapText="1"/>
    </xf>
    <xf numFmtId="0" fontId="32" fillId="26" borderId="14" xfId="4" applyFont="1" applyFill="1" applyBorder="1" applyAlignment="1">
      <alignment horizontal="center" vertical="center" wrapText="1"/>
    </xf>
    <xf numFmtId="0" fontId="32" fillId="26" borderId="23" xfId="4" applyFont="1" applyFill="1" applyBorder="1" applyAlignment="1">
      <alignment horizontal="center" vertical="center" wrapText="1"/>
    </xf>
    <xf numFmtId="0" fontId="33" fillId="25" borderId="15" xfId="5" applyFont="1" applyFill="1" applyBorder="1" applyAlignment="1">
      <alignment horizontal="center" vertical="center" wrapText="1"/>
    </xf>
    <xf numFmtId="0" fontId="0" fillId="27" borderId="0" xfId="0" applyFill="1">
      <alignment vertical="center"/>
    </xf>
    <xf numFmtId="0" fontId="41" fillId="27" borderId="0" xfId="0" applyFont="1" applyFill="1">
      <alignment vertical="center"/>
    </xf>
    <xf numFmtId="0" fontId="33" fillId="0" borderId="43" xfId="4" applyFont="1" applyBorder="1" applyAlignment="1">
      <alignment horizontal="center" vertical="center"/>
    </xf>
    <xf numFmtId="0" fontId="33" fillId="0" borderId="43" xfId="0" applyFont="1" applyBorder="1" applyAlignment="1">
      <alignment horizontal="right" vertical="center"/>
    </xf>
    <xf numFmtId="181" fontId="33" fillId="0" borderId="43" xfId="19" applyNumberFormat="1" applyFont="1" applyBorder="1" applyAlignment="1">
      <alignment horizontal="right" vertical="center"/>
    </xf>
    <xf numFmtId="200" fontId="33" fillId="0" borderId="0" xfId="20" applyNumberFormat="1" applyFont="1" applyAlignment="1">
      <alignment horizontal="right" vertical="center"/>
    </xf>
    <xf numFmtId="188" fontId="33" fillId="0" borderId="43" xfId="20" applyNumberFormat="1" applyFont="1" applyBorder="1" applyAlignment="1">
      <alignment horizontal="right" vertical="center"/>
    </xf>
    <xf numFmtId="188" fontId="33" fillId="0" borderId="0" xfId="20" applyNumberFormat="1" applyFont="1" applyAlignment="1">
      <alignment horizontal="right" vertical="center"/>
    </xf>
    <xf numFmtId="0" fontId="0" fillId="26" borderId="35" xfId="0" applyFill="1" applyBorder="1">
      <alignment vertical="center"/>
    </xf>
    <xf numFmtId="0" fontId="33" fillId="25" borderId="45" xfId="0" applyFont="1" applyFill="1" applyBorder="1" applyAlignment="1">
      <alignment horizontal="center" vertical="center" wrapText="1"/>
    </xf>
    <xf numFmtId="0" fontId="33" fillId="25" borderId="30" xfId="0" applyFont="1" applyFill="1" applyBorder="1" applyAlignment="1">
      <alignment horizontal="center" vertical="center" wrapText="1"/>
    </xf>
    <xf numFmtId="0" fontId="0" fillId="27" borderId="42" xfId="0" applyFill="1" applyBorder="1">
      <alignment vertical="center"/>
    </xf>
    <xf numFmtId="0" fontId="0" fillId="27" borderId="49" xfId="0" applyFill="1" applyBorder="1">
      <alignment vertical="center"/>
    </xf>
    <xf numFmtId="0" fontId="32" fillId="26" borderId="22" xfId="0" applyFont="1" applyFill="1" applyBorder="1" applyAlignment="1">
      <alignment horizontal="center" vertical="center"/>
    </xf>
    <xf numFmtId="0" fontId="32" fillId="26" borderId="23" xfId="0" applyFont="1" applyFill="1" applyBorder="1" applyAlignment="1">
      <alignment horizontal="center" vertical="center"/>
    </xf>
    <xf numFmtId="49" fontId="2" fillId="0" borderId="14" xfId="22" applyNumberFormat="1" applyFont="1" applyBorder="1" applyAlignment="1" applyProtection="1">
      <alignment horizontal="left" vertical="center" wrapText="1"/>
      <protection locked="0"/>
    </xf>
    <xf numFmtId="0" fontId="23" fillId="0" borderId="0" xfId="22" applyFont="1" applyAlignment="1" applyProtection="1">
      <alignment horizontal="center" vertical="center" wrapText="1"/>
      <protection locked="0"/>
    </xf>
    <xf numFmtId="0" fontId="26" fillId="0" borderId="14" xfId="22" applyFont="1" applyBorder="1" applyAlignment="1" applyProtection="1">
      <alignment horizontal="center" vertical="center" wrapText="1"/>
      <protection locked="0"/>
    </xf>
    <xf numFmtId="0" fontId="2" fillId="0" borderId="14" xfId="22" applyFont="1" applyBorder="1" applyAlignment="1">
      <alignment horizontal="left" vertical="center" wrapText="1"/>
    </xf>
    <xf numFmtId="0" fontId="2" fillId="0" borderId="14" xfId="22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33" fillId="0" borderId="37" xfId="0" applyFont="1" applyBorder="1" applyAlignment="1">
      <alignment horizontal="center" vertical="center"/>
    </xf>
    <xf numFmtId="0" fontId="32" fillId="25" borderId="23" xfId="0" applyFont="1" applyFill="1" applyBorder="1" applyAlignment="1">
      <alignment horizontal="center" vertical="center" wrapText="1"/>
    </xf>
    <xf numFmtId="0" fontId="32" fillId="25" borderId="22" xfId="0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 wrapText="1"/>
    </xf>
    <xf numFmtId="0" fontId="31" fillId="25" borderId="21" xfId="0" applyFont="1" applyFill="1" applyBorder="1" applyAlignment="1">
      <alignment horizontal="center" vertical="center" wrapText="1"/>
    </xf>
    <xf numFmtId="0" fontId="32" fillId="25" borderId="21" xfId="0" applyFont="1" applyFill="1" applyBorder="1" applyAlignment="1">
      <alignment horizontal="center" vertical="center" wrapText="1"/>
    </xf>
    <xf numFmtId="0" fontId="32" fillId="25" borderId="22" xfId="15" applyFont="1" applyFill="1" applyBorder="1" applyAlignment="1">
      <alignment horizontal="center" vertical="center" wrapText="1"/>
    </xf>
    <xf numFmtId="0" fontId="32" fillId="25" borderId="14" xfId="15" applyFont="1" applyFill="1" applyBorder="1" applyAlignment="1">
      <alignment horizontal="center" vertical="center" wrapText="1"/>
    </xf>
    <xf numFmtId="0" fontId="32" fillId="25" borderId="23" xfId="15" applyFont="1" applyFill="1" applyBorder="1" applyAlignment="1">
      <alignment horizontal="center" vertical="center" wrapText="1"/>
    </xf>
    <xf numFmtId="0" fontId="32" fillId="25" borderId="22" xfId="5" applyFont="1" applyFill="1" applyBorder="1" applyAlignment="1">
      <alignment horizontal="center" vertical="center" wrapText="1"/>
    </xf>
    <xf numFmtId="0" fontId="32" fillId="25" borderId="14" xfId="5" applyFont="1" applyFill="1" applyBorder="1" applyAlignment="1">
      <alignment horizontal="center" vertical="center" wrapText="1"/>
    </xf>
    <xf numFmtId="0" fontId="31" fillId="26" borderId="21" xfId="0" applyFont="1" applyFill="1" applyBorder="1" applyAlignment="1">
      <alignment horizontal="center" vertical="center" wrapText="1"/>
    </xf>
    <xf numFmtId="0" fontId="34" fillId="25" borderId="22" xfId="0" applyFont="1" applyFill="1" applyBorder="1" applyAlignment="1">
      <alignment horizontal="center" vertical="center" wrapText="1"/>
    </xf>
    <xf numFmtId="0" fontId="33" fillId="25" borderId="22" xfId="5" applyFont="1" applyFill="1" applyBorder="1" applyAlignment="1">
      <alignment horizontal="center" vertical="center" wrapText="1"/>
    </xf>
    <xf numFmtId="0" fontId="33" fillId="25" borderId="14" xfId="5" applyFont="1" applyFill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25" borderId="22" xfId="0" applyFont="1" applyFill="1" applyBorder="1" applyAlignment="1">
      <alignment horizontal="center" vertical="center" wrapText="1"/>
    </xf>
    <xf numFmtId="0" fontId="33" fillId="25" borderId="14" xfId="0" applyFont="1" applyFill="1" applyBorder="1" applyAlignment="1">
      <alignment horizontal="center" vertical="center" wrapText="1"/>
    </xf>
    <xf numFmtId="0" fontId="33" fillId="25" borderId="23" xfId="5" applyFont="1" applyFill="1" applyBorder="1" applyAlignment="1">
      <alignment horizontal="center" vertical="center" wrapText="1"/>
    </xf>
    <xf numFmtId="0" fontId="33" fillId="25" borderId="23" xfId="0" applyFont="1" applyFill="1" applyBorder="1" applyAlignment="1">
      <alignment horizontal="center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2" fillId="27" borderId="21" xfId="5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 wrapText="1"/>
    </xf>
    <xf numFmtId="0" fontId="36" fillId="27" borderId="40" xfId="0" applyFont="1" applyFill="1" applyBorder="1" applyAlignment="1">
      <alignment horizontal="center" vertical="center"/>
    </xf>
    <xf numFmtId="0" fontId="0" fillId="27" borderId="40" xfId="0" applyFill="1" applyBorder="1">
      <alignment vertical="center"/>
    </xf>
    <xf numFmtId="0" fontId="35" fillId="27" borderId="21" xfId="62" applyFont="1" applyFill="1" applyBorder="1" applyAlignment="1">
      <alignment vertical="center" wrapText="1"/>
    </xf>
    <xf numFmtId="0" fontId="0" fillId="27" borderId="21" xfId="0" applyFill="1" applyBorder="1">
      <alignment vertical="center"/>
    </xf>
    <xf numFmtId="0" fontId="30" fillId="0" borderId="20" xfId="4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49" fontId="30" fillId="28" borderId="20" xfId="0" applyNumberFormat="1" applyFont="1" applyFill="1" applyBorder="1" applyAlignment="1">
      <alignment horizontal="center" vertical="center"/>
    </xf>
    <xf numFmtId="192" fontId="30" fillId="28" borderId="20" xfId="0" applyNumberFormat="1" applyFont="1" applyFill="1" applyBorder="1" applyAlignment="1">
      <alignment horizontal="center" vertical="center"/>
    </xf>
    <xf numFmtId="0" fontId="30" fillId="28" borderId="20" xfId="0" applyFont="1" applyFill="1" applyBorder="1" applyAlignment="1">
      <alignment horizontal="center" vertical="center"/>
    </xf>
    <xf numFmtId="0" fontId="32" fillId="25" borderId="22" xfId="4" applyFont="1" applyFill="1" applyBorder="1" applyAlignment="1">
      <alignment horizontal="center" vertical="center" wrapText="1"/>
    </xf>
    <xf numFmtId="0" fontId="32" fillId="25" borderId="22" xfId="0" applyFont="1" applyFill="1" applyBorder="1" applyAlignment="1">
      <alignment horizontal="center" vertical="center"/>
    </xf>
    <xf numFmtId="0" fontId="32" fillId="25" borderId="23" xfId="0" applyFont="1" applyFill="1" applyBorder="1" applyAlignment="1">
      <alignment horizontal="center" vertical="center"/>
    </xf>
    <xf numFmtId="0" fontId="32" fillId="25" borderId="23" xfId="5" applyFont="1" applyFill="1" applyBorder="1" applyAlignment="1">
      <alignment horizontal="center" vertical="center" wrapText="1"/>
    </xf>
    <xf numFmtId="0" fontId="32" fillId="25" borderId="23" xfId="4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/>
    </xf>
    <xf numFmtId="0" fontId="32" fillId="25" borderId="41" xfId="0" applyFont="1" applyFill="1" applyBorder="1" applyAlignment="1">
      <alignment horizontal="center" vertical="center" wrapText="1"/>
    </xf>
    <xf numFmtId="0" fontId="33" fillId="25" borderId="14" xfId="4" applyFont="1" applyFill="1" applyBorder="1" applyAlignment="1">
      <alignment horizontal="center" vertical="center" wrapText="1"/>
    </xf>
    <xf numFmtId="0" fontId="33" fillId="25" borderId="22" xfId="4" applyFont="1" applyFill="1" applyBorder="1" applyAlignment="1">
      <alignment horizontal="center" vertical="center" wrapText="1"/>
    </xf>
    <xf numFmtId="0" fontId="32" fillId="27" borderId="22" xfId="0" applyFont="1" applyFill="1" applyBorder="1" applyAlignment="1">
      <alignment horizontal="center" vertical="center" wrapText="1"/>
    </xf>
    <xf numFmtId="0" fontId="32" fillId="27" borderId="23" xfId="0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/>
    </xf>
    <xf numFmtId="0" fontId="32" fillId="27" borderId="21" xfId="4" applyFont="1" applyFill="1" applyBorder="1" applyAlignment="1">
      <alignment horizontal="center" vertical="center"/>
    </xf>
    <xf numFmtId="0" fontId="0" fillId="29" borderId="21" xfId="0" applyFill="1" applyBorder="1">
      <alignment vertical="center"/>
    </xf>
    <xf numFmtId="0" fontId="32" fillId="29" borderId="21" xfId="0" applyFont="1" applyFill="1" applyBorder="1" applyAlignment="1">
      <alignment horizontal="center" vertical="center"/>
    </xf>
    <xf numFmtId="0" fontId="0" fillId="27" borderId="30" xfId="0" applyFill="1" applyBorder="1">
      <alignment vertical="center"/>
    </xf>
    <xf numFmtId="0" fontId="15" fillId="27" borderId="21" xfId="62" applyFill="1" applyBorder="1" applyAlignment="1">
      <alignment horizontal="center" vertical="center" wrapText="1"/>
    </xf>
    <xf numFmtId="0" fontId="15" fillId="27" borderId="21" xfId="62" applyFill="1" applyBorder="1" applyAlignment="1">
      <alignment horizontal="left" vertical="center" wrapText="1"/>
    </xf>
    <xf numFmtId="0" fontId="0" fillId="29" borderId="30" xfId="0" applyFill="1" applyBorder="1">
      <alignment vertical="center"/>
    </xf>
    <xf numFmtId="0" fontId="32" fillId="29" borderId="21" xfId="0" applyFont="1" applyFill="1" applyBorder="1" applyAlignment="1">
      <alignment horizontal="center" vertical="center" wrapText="1"/>
    </xf>
    <xf numFmtId="0" fontId="31" fillId="27" borderId="40" xfId="0" applyFont="1" applyFill="1" applyBorder="1" applyAlignment="1">
      <alignment horizontal="center" vertical="center"/>
    </xf>
    <xf numFmtId="0" fontId="0" fillId="29" borderId="50" xfId="0" applyFill="1" applyBorder="1">
      <alignment vertical="center"/>
    </xf>
    <xf numFmtId="0" fontId="0" fillId="29" borderId="40" xfId="0" applyFill="1" applyBorder="1">
      <alignment vertical="center"/>
    </xf>
    <xf numFmtId="0" fontId="0" fillId="27" borderId="48" xfId="0" applyFill="1" applyBorder="1">
      <alignment vertical="center"/>
    </xf>
    <xf numFmtId="0" fontId="43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/>
    </xf>
    <xf numFmtId="0" fontId="43" fillId="0" borderId="21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28" borderId="20" xfId="0" applyFont="1" applyFill="1" applyBorder="1" applyAlignment="1">
      <alignment horizontal="center"/>
    </xf>
    <xf numFmtId="0" fontId="43" fillId="0" borderId="52" xfId="0" applyFont="1" applyBorder="1" applyAlignment="1">
      <alignment horizontal="center" vertical="center" wrapText="1"/>
    </xf>
    <xf numFmtId="0" fontId="44" fillId="25" borderId="14" xfId="0" applyFont="1" applyFill="1" applyBorder="1" applyAlignment="1">
      <alignment horizontal="center" vertical="center" wrapText="1"/>
    </xf>
    <xf numFmtId="0" fontId="44" fillId="25" borderId="23" xfId="0" applyFont="1" applyFill="1" applyBorder="1" applyAlignment="1">
      <alignment horizontal="center" vertical="center" wrapText="1"/>
    </xf>
    <xf numFmtId="0" fontId="44" fillId="25" borderId="22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 wrapText="1"/>
    </xf>
    <xf numFmtId="0" fontId="44" fillId="25" borderId="21" xfId="5" applyFont="1" applyFill="1" applyBorder="1" applyAlignment="1">
      <alignment horizontal="center" vertical="center" wrapText="1"/>
    </xf>
    <xf numFmtId="0" fontId="44" fillId="25" borderId="21" xfId="0" applyFont="1" applyFill="1" applyBorder="1" applyAlignment="1">
      <alignment horizontal="center" vertical="center" wrapText="1"/>
    </xf>
    <xf numFmtId="0" fontId="32" fillId="25" borderId="21" xfId="0" applyFont="1" applyFill="1" applyBorder="1" applyAlignment="1">
      <alignment horizontal="center" vertical="center"/>
    </xf>
    <xf numFmtId="0" fontId="45" fillId="25" borderId="21" xfId="0" applyFont="1" applyFill="1" applyBorder="1" applyAlignment="1">
      <alignment horizontal="center" vertical="center"/>
    </xf>
    <xf numFmtId="0" fontId="0" fillId="0" borderId="0" xfId="0">
      <alignment vertical="center"/>
    </xf>
    <xf numFmtId="193" fontId="46" fillId="0" borderId="0" xfId="0" applyNumberFormat="1" applyFont="1" applyAlignment="1">
      <alignment horizontal="center" vertical="center"/>
    </xf>
    <xf numFmtId="0" fontId="34" fillId="25" borderId="21" xfId="0" applyFont="1" applyFill="1" applyBorder="1" applyAlignment="1">
      <alignment horizontal="center" vertical="center" wrapText="1"/>
    </xf>
    <xf numFmtId="0" fontId="46" fillId="25" borderId="22" xfId="0" applyFont="1" applyFill="1" applyBorder="1" applyAlignment="1">
      <alignment horizontal="center" vertical="center" wrapText="1"/>
    </xf>
    <xf numFmtId="0" fontId="46" fillId="25" borderId="14" xfId="0" applyFont="1" applyFill="1" applyBorder="1" applyAlignment="1">
      <alignment horizontal="center" vertical="center" wrapText="1"/>
    </xf>
    <xf numFmtId="0" fontId="46" fillId="25" borderId="23" xfId="0" applyFont="1" applyFill="1" applyBorder="1" applyAlignment="1">
      <alignment horizontal="center" vertical="center" wrapText="1"/>
    </xf>
    <xf numFmtId="0" fontId="46" fillId="25" borderId="23" xfId="5" applyFont="1" applyFill="1" applyBorder="1" applyAlignment="1">
      <alignment horizontal="center" vertical="center" wrapText="1"/>
    </xf>
    <xf numFmtId="0" fontId="46" fillId="25" borderId="22" xfId="5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0" fillId="27" borderId="23" xfId="0" applyFill="1" applyBorder="1">
      <alignment vertical="center"/>
    </xf>
    <xf numFmtId="0" fontId="44" fillId="27" borderId="21" xfId="0" applyFont="1" applyFill="1" applyBorder="1" applyAlignment="1">
      <alignment horizontal="center" vertical="center" wrapText="1"/>
    </xf>
    <xf numFmtId="0" fontId="32" fillId="27" borderId="29" xfId="0" applyFont="1" applyFill="1" applyBorder="1" applyAlignment="1">
      <alignment horizontal="center" vertical="center" wrapText="1"/>
    </xf>
    <xf numFmtId="0" fontId="44" fillId="27" borderId="21" xfId="5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/>
    </xf>
    <xf numFmtId="0" fontId="32" fillId="27" borderId="22" xfId="5" applyFont="1" applyFill="1" applyBorder="1" applyAlignment="1">
      <alignment horizontal="center" vertical="center" wrapText="1"/>
    </xf>
    <xf numFmtId="0" fontId="32" fillId="27" borderId="23" xfId="5" applyFont="1" applyFill="1" applyBorder="1" applyAlignment="1">
      <alignment horizontal="center" vertical="center" wrapText="1"/>
    </xf>
    <xf numFmtId="0" fontId="49" fillId="27" borderId="21" xfId="62" applyFont="1" applyFill="1" applyBorder="1" applyAlignment="1">
      <alignment horizontal="center" vertical="center" wrapText="1"/>
    </xf>
    <xf numFmtId="0" fontId="0" fillId="27" borderId="22" xfId="0" applyFill="1" applyBorder="1">
      <alignment vertical="center"/>
    </xf>
    <xf numFmtId="0" fontId="0" fillId="27" borderId="50" xfId="0" applyFill="1" applyBorder="1">
      <alignment vertical="center"/>
    </xf>
    <xf numFmtId="0" fontId="0" fillId="27" borderId="57" xfId="0" applyFill="1" applyBorder="1">
      <alignment vertical="center"/>
    </xf>
    <xf numFmtId="0" fontId="0" fillId="27" borderId="58" xfId="0" applyFill="1" applyBorder="1">
      <alignment vertical="center"/>
    </xf>
    <xf numFmtId="49" fontId="30" fillId="0" borderId="20" xfId="0" applyNumberFormat="1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52" fillId="0" borderId="20" xfId="4" applyFont="1" applyBorder="1" applyAlignment="1">
      <alignment horizontal="center" vertical="center"/>
    </xf>
    <xf numFmtId="0" fontId="53" fillId="25" borderId="22" xfId="4" applyFont="1" applyFill="1" applyBorder="1" applyAlignment="1">
      <alignment horizontal="center" vertical="center" wrapText="1"/>
    </xf>
    <xf numFmtId="0" fontId="53" fillId="25" borderId="14" xfId="4" applyFont="1" applyFill="1" applyBorder="1" applyAlignment="1">
      <alignment horizontal="center" vertical="center" wrapText="1"/>
    </xf>
    <xf numFmtId="0" fontId="53" fillId="25" borderId="23" xfId="4" applyFont="1" applyFill="1" applyBorder="1" applyAlignment="1">
      <alignment horizontal="center" vertical="center" wrapText="1"/>
    </xf>
    <xf numFmtId="0" fontId="53" fillId="25" borderId="22" xfId="0" applyFont="1" applyFill="1" applyBorder="1" applyAlignment="1">
      <alignment horizontal="center" vertical="center" wrapText="1"/>
    </xf>
    <xf numFmtId="0" fontId="53" fillId="25" borderId="14" xfId="0" applyFont="1" applyFill="1" applyBorder="1" applyAlignment="1">
      <alignment horizontal="center" vertical="center" wrapText="1"/>
    </xf>
    <xf numFmtId="0" fontId="53" fillId="25" borderId="19" xfId="4" applyFont="1" applyFill="1" applyBorder="1" applyAlignment="1">
      <alignment horizontal="center" vertical="center" wrapText="1"/>
    </xf>
    <xf numFmtId="0" fontId="53" fillId="25" borderId="14" xfId="4" applyFont="1" applyFill="1" applyBorder="1" applyAlignment="1">
      <alignment horizontal="center" vertical="center" wrapText="1"/>
    </xf>
    <xf numFmtId="0" fontId="53" fillId="25" borderId="18" xfId="4" applyFont="1" applyFill="1" applyBorder="1" applyAlignment="1">
      <alignment horizontal="center" vertical="center" wrapText="1"/>
    </xf>
    <xf numFmtId="0" fontId="53" fillId="25" borderId="14" xfId="0" applyFont="1" applyFill="1" applyBorder="1" applyAlignment="1">
      <alignment horizontal="center" vertical="center" wrapText="1"/>
    </xf>
    <xf numFmtId="0" fontId="53" fillId="25" borderId="19" xfId="3" applyFont="1" applyFill="1" applyBorder="1" applyAlignment="1">
      <alignment horizontal="center" vertical="center" wrapText="1"/>
    </xf>
    <xf numFmtId="0" fontId="53" fillId="25" borderId="27" xfId="0" applyFont="1" applyFill="1" applyBorder="1" applyAlignment="1">
      <alignment horizontal="center" vertical="center" wrapText="1"/>
    </xf>
    <xf numFmtId="0" fontId="54" fillId="0" borderId="35" xfId="4" applyFont="1" applyBorder="1" applyAlignment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54" fillId="0" borderId="35" xfId="3" applyFont="1" applyBorder="1" applyAlignment="1">
      <alignment horizontal="center" vertical="center"/>
    </xf>
    <xf numFmtId="0" fontId="54" fillId="0" borderId="39" xfId="4" applyFont="1" applyBorder="1" applyAlignment="1">
      <alignment horizontal="center" vertical="center"/>
    </xf>
    <xf numFmtId="0" fontId="54" fillId="0" borderId="0" xfId="4" applyFont="1" applyAlignment="1">
      <alignment horizontal="center" vertical="center"/>
    </xf>
    <xf numFmtId="181" fontId="54" fillId="0" borderId="0" xfId="0" applyNumberFormat="1" applyFont="1" applyAlignment="1">
      <alignment horizontal="right" vertical="center"/>
    </xf>
    <xf numFmtId="182" fontId="54" fillId="0" borderId="0" xfId="0" applyNumberFormat="1" applyFont="1" applyAlignment="1">
      <alignment horizontal="right" vertical="center"/>
    </xf>
    <xf numFmtId="182" fontId="54" fillId="0" borderId="44" xfId="0" applyNumberFormat="1" applyFont="1" applyBorder="1" applyAlignment="1">
      <alignment horizontal="right" vertical="center"/>
    </xf>
    <xf numFmtId="183" fontId="54" fillId="0" borderId="0" xfId="0" applyNumberFormat="1" applyFont="1" applyAlignment="1">
      <alignment horizontal="right" vertical="center"/>
    </xf>
    <xf numFmtId="0" fontId="54" fillId="0" borderId="43" xfId="4" applyFont="1" applyBorder="1" applyAlignment="1">
      <alignment horizontal="right" vertical="center"/>
    </xf>
    <xf numFmtId="0" fontId="54" fillId="0" borderId="0" xfId="4" applyFont="1" applyAlignment="1">
      <alignment horizontal="right" vertical="center"/>
    </xf>
    <xf numFmtId="181" fontId="54" fillId="0" borderId="43" xfId="4" applyNumberFormat="1" applyFont="1" applyBorder="1" applyAlignment="1">
      <alignment horizontal="right" vertical="center"/>
    </xf>
    <xf numFmtId="181" fontId="54" fillId="0" borderId="0" xfId="4" applyNumberFormat="1" applyFont="1" applyAlignment="1">
      <alignment horizontal="right" vertical="center"/>
    </xf>
    <xf numFmtId="186" fontId="54" fillId="0" borderId="0" xfId="4" applyNumberFormat="1" applyFont="1" applyAlignment="1">
      <alignment horizontal="right" vertical="center"/>
    </xf>
    <xf numFmtId="178" fontId="54" fillId="0" borderId="0" xfId="7" applyNumberFormat="1" applyFont="1" applyAlignment="1">
      <alignment horizontal="right" vertical="center"/>
    </xf>
    <xf numFmtId="181" fontId="54" fillId="0" borderId="0" xfId="7" applyNumberFormat="1" applyFont="1" applyAlignment="1">
      <alignment horizontal="right" vertical="center"/>
    </xf>
    <xf numFmtId="189" fontId="54" fillId="0" borderId="0" xfId="7" applyNumberFormat="1" applyFont="1" applyAlignment="1">
      <alignment horizontal="right" vertical="center"/>
    </xf>
    <xf numFmtId="183" fontId="54" fillId="0" borderId="0" xfId="7" applyNumberFormat="1" applyFont="1" applyAlignment="1">
      <alignment horizontal="right" vertical="center"/>
    </xf>
    <xf numFmtId="178" fontId="54" fillId="0" borderId="44" xfId="7" applyNumberFormat="1" applyFont="1" applyBorder="1" applyAlignment="1">
      <alignment horizontal="right" vertical="center"/>
    </xf>
    <xf numFmtId="191" fontId="54" fillId="0" borderId="0" xfId="4" applyNumberFormat="1" applyFont="1" applyAlignment="1">
      <alignment horizontal="right" vertical="center"/>
    </xf>
    <xf numFmtId="0" fontId="55" fillId="0" borderId="0" xfId="0" applyFont="1">
      <alignment vertical="center"/>
    </xf>
    <xf numFmtId="191" fontId="54" fillId="0" borderId="0" xfId="7" applyNumberFormat="1" applyFont="1" applyAlignment="1">
      <alignment horizontal="right" vertical="center"/>
    </xf>
    <xf numFmtId="178" fontId="54" fillId="0" borderId="33" xfId="7" applyNumberFormat="1" applyFont="1" applyBorder="1" applyAlignment="1">
      <alignment horizontal="right" vertical="center"/>
    </xf>
    <xf numFmtId="0" fontId="54" fillId="0" borderId="0" xfId="7" applyFont="1" applyAlignment="1">
      <alignment horizontal="right" vertical="center"/>
    </xf>
    <xf numFmtId="185" fontId="54" fillId="0" borderId="0" xfId="7" applyNumberFormat="1" applyFont="1" applyAlignment="1">
      <alignment horizontal="right" vertical="center"/>
    </xf>
    <xf numFmtId="180" fontId="54" fillId="0" borderId="0" xfId="7" applyNumberFormat="1" applyFont="1" applyAlignment="1">
      <alignment horizontal="right" vertical="center"/>
    </xf>
    <xf numFmtId="181" fontId="54" fillId="0" borderId="43" xfId="0" applyNumberFormat="1" applyFont="1" applyBorder="1" applyAlignment="1">
      <alignment horizontal="right" vertical="center"/>
    </xf>
    <xf numFmtId="0" fontId="54" fillId="0" borderId="0" xfId="0" applyFont="1">
      <alignment vertical="center"/>
    </xf>
    <xf numFmtId="0" fontId="54" fillId="0" borderId="27" xfId="0" applyFont="1" applyBorder="1">
      <alignment vertical="center"/>
    </xf>
    <xf numFmtId="0" fontId="54" fillId="0" borderId="27" xfId="4" applyFont="1" applyBorder="1" applyAlignment="1">
      <alignment horizontal="right" vertical="center"/>
    </xf>
    <xf numFmtId="178" fontId="54" fillId="0" borderId="26" xfId="7" applyNumberFormat="1" applyFont="1" applyBorder="1" applyAlignment="1">
      <alignment horizontal="right" vertical="center"/>
    </xf>
    <xf numFmtId="0" fontId="53" fillId="26" borderId="42" xfId="0" applyFont="1" applyFill="1" applyBorder="1" applyAlignment="1">
      <alignment horizontal="center" vertical="center" wrapText="1"/>
    </xf>
    <xf numFmtId="0" fontId="53" fillId="26" borderId="18" xfId="0" applyFont="1" applyFill="1" applyBorder="1" applyAlignment="1">
      <alignment horizontal="center" vertical="center" wrapText="1"/>
    </xf>
    <xf numFmtId="0" fontId="53" fillId="26" borderId="23" xfId="0" applyFont="1" applyFill="1" applyBorder="1" applyAlignment="1">
      <alignment horizontal="center" vertical="center" wrapText="1"/>
    </xf>
    <xf numFmtId="0" fontId="54" fillId="25" borderId="22" xfId="4" applyFont="1" applyFill="1" applyBorder="1" applyAlignment="1">
      <alignment horizontal="center" vertical="center" wrapText="1"/>
    </xf>
    <xf numFmtId="0" fontId="54" fillId="25" borderId="14" xfId="4" applyFont="1" applyFill="1" applyBorder="1" applyAlignment="1">
      <alignment horizontal="center" vertical="center" wrapText="1"/>
    </xf>
    <xf numFmtId="0" fontId="54" fillId="25" borderId="15" xfId="4" applyFont="1" applyFill="1" applyBorder="1" applyAlignment="1">
      <alignment horizontal="center" vertical="center" wrapText="1"/>
    </xf>
    <xf numFmtId="0" fontId="54" fillId="25" borderId="14" xfId="0" applyFont="1" applyFill="1" applyBorder="1" applyAlignment="1">
      <alignment horizontal="center" vertical="center" wrapText="1"/>
    </xf>
    <xf numFmtId="0" fontId="54" fillId="25" borderId="39" xfId="4" applyFont="1" applyFill="1" applyBorder="1" applyAlignment="1">
      <alignment horizontal="center" vertical="center" wrapText="1"/>
    </xf>
    <xf numFmtId="0" fontId="54" fillId="25" borderId="14" xfId="4" applyFont="1" applyFill="1" applyBorder="1" applyAlignment="1">
      <alignment horizontal="center" vertical="center" wrapText="1"/>
    </xf>
    <xf numFmtId="0" fontId="54" fillId="25" borderId="18" xfId="4" applyFont="1" applyFill="1" applyBorder="1" applyAlignment="1">
      <alignment horizontal="center" vertical="center" wrapText="1"/>
    </xf>
  </cellXfs>
  <cellStyles count="128">
    <cellStyle name="20% - 輔色1 2" xfId="83" xr:uid="{00000000-0005-0000-0000-000000000000}"/>
    <cellStyle name="20% - 輔色1 2 2" xfId="84" xr:uid="{00000000-0005-0000-0000-000001000000}"/>
    <cellStyle name="20% - 輔色2 2" xfId="85" xr:uid="{00000000-0005-0000-0000-000002000000}"/>
    <cellStyle name="20% - 輔色2 2 2" xfId="86" xr:uid="{00000000-0005-0000-0000-000003000000}"/>
    <cellStyle name="20% - 輔色3 2" xfId="87" xr:uid="{00000000-0005-0000-0000-000004000000}"/>
    <cellStyle name="20% - 輔色3 2 2" xfId="88" xr:uid="{00000000-0005-0000-0000-000005000000}"/>
    <cellStyle name="20% - 輔色4 2" xfId="89" xr:uid="{00000000-0005-0000-0000-000006000000}"/>
    <cellStyle name="20% - 輔色4 2 2" xfId="90" xr:uid="{00000000-0005-0000-0000-000007000000}"/>
    <cellStyle name="20% - 輔色5 2" xfId="91" xr:uid="{00000000-0005-0000-0000-000008000000}"/>
    <cellStyle name="20% - 輔色5 2 2" xfId="92" xr:uid="{00000000-0005-0000-0000-000009000000}"/>
    <cellStyle name="20% - 輔色6 2" xfId="93" xr:uid="{00000000-0005-0000-0000-00000A000000}"/>
    <cellStyle name="20% - 輔色6 2 2" xfId="94" xr:uid="{00000000-0005-0000-0000-00000B000000}"/>
    <cellStyle name="40% - 輔色1 2" xfId="95" xr:uid="{00000000-0005-0000-0000-00000C000000}"/>
    <cellStyle name="40% - 輔色1 2 2" xfId="96" xr:uid="{00000000-0005-0000-0000-00000D000000}"/>
    <cellStyle name="40% - 輔色2 2" xfId="97" xr:uid="{00000000-0005-0000-0000-00000E000000}"/>
    <cellStyle name="40% - 輔色2 2 2" xfId="98" xr:uid="{00000000-0005-0000-0000-00000F000000}"/>
    <cellStyle name="40% - 輔色3 2" xfId="99" xr:uid="{00000000-0005-0000-0000-000010000000}"/>
    <cellStyle name="40% - 輔色3 2 2" xfId="100" xr:uid="{00000000-0005-0000-0000-000011000000}"/>
    <cellStyle name="40% - 輔色4 2" xfId="101" xr:uid="{00000000-0005-0000-0000-000012000000}"/>
    <cellStyle name="40% - 輔色4 2 2" xfId="102" xr:uid="{00000000-0005-0000-0000-000013000000}"/>
    <cellStyle name="40% - 輔色5 2" xfId="103" xr:uid="{00000000-0005-0000-0000-000014000000}"/>
    <cellStyle name="40% - 輔色5 2 2" xfId="104" xr:uid="{00000000-0005-0000-0000-000015000000}"/>
    <cellStyle name="40% - 輔色6 2" xfId="105" xr:uid="{00000000-0005-0000-0000-000016000000}"/>
    <cellStyle name="40% - 輔色6 2 2" xfId="106" xr:uid="{00000000-0005-0000-0000-000017000000}"/>
    <cellStyle name="60% - 輔色1 2" xfId="107" xr:uid="{00000000-0005-0000-0000-000018000000}"/>
    <cellStyle name="60% - 輔色1 2 2" xfId="108" xr:uid="{00000000-0005-0000-0000-000019000000}"/>
    <cellStyle name="60% - 輔色2 2" xfId="109" xr:uid="{00000000-0005-0000-0000-00001A000000}"/>
    <cellStyle name="60% - 輔色2 2 2" xfId="110" xr:uid="{00000000-0005-0000-0000-00001B000000}"/>
    <cellStyle name="60% - 輔色3 2" xfId="111" xr:uid="{00000000-0005-0000-0000-00001C000000}"/>
    <cellStyle name="60% - 輔色3 2 2" xfId="112" xr:uid="{00000000-0005-0000-0000-00001D000000}"/>
    <cellStyle name="60% - 輔色4 2" xfId="113" xr:uid="{00000000-0005-0000-0000-00001E000000}"/>
    <cellStyle name="60% - 輔色4 2 2" xfId="114" xr:uid="{00000000-0005-0000-0000-00001F000000}"/>
    <cellStyle name="60% - 輔色5 2" xfId="115" xr:uid="{00000000-0005-0000-0000-000020000000}"/>
    <cellStyle name="60% - 輔色5 2 2" xfId="116" xr:uid="{00000000-0005-0000-0000-000021000000}"/>
    <cellStyle name="60% - 輔色6 2" xfId="117" xr:uid="{00000000-0005-0000-0000-000022000000}"/>
    <cellStyle name="60% - 輔色6 2 2" xfId="118" xr:uid="{00000000-0005-0000-0000-000023000000}"/>
    <cellStyle name="cf1" xfId="119" xr:uid="{00000000-0005-0000-0000-000024000000}"/>
    <cellStyle name="cf1 2" xfId="120" xr:uid="{00000000-0005-0000-0000-000025000000}"/>
    <cellStyle name="cf2" xfId="121" xr:uid="{00000000-0005-0000-0000-000026000000}"/>
    <cellStyle name="cf3" xfId="122" xr:uid="{00000000-0005-0000-0000-000027000000}"/>
    <cellStyle name="cf4" xfId="123" xr:uid="{00000000-0005-0000-0000-000028000000}"/>
    <cellStyle name="Heading" xfId="124" xr:uid="{00000000-0005-0000-0000-000029000000}"/>
    <cellStyle name="Heading1" xfId="125" xr:uid="{00000000-0005-0000-0000-00002A000000}"/>
    <cellStyle name="Result" xfId="126" xr:uid="{00000000-0005-0000-0000-00002B000000}"/>
    <cellStyle name="Result2" xfId="127" xr:uid="{00000000-0005-0000-0000-00002C000000}"/>
    <cellStyle name="一般" xfId="0" builtinId="0" customBuiltin="1"/>
    <cellStyle name="一般 2" xfId="5" xr:uid="{00000000-0005-0000-0000-00002E000000}"/>
    <cellStyle name="一般 2 2" xfId="6" xr:uid="{00000000-0005-0000-0000-00002F000000}"/>
    <cellStyle name="一般 3" xfId="7" xr:uid="{00000000-0005-0000-0000-000030000000}"/>
    <cellStyle name="一般 3 2" xfId="8" xr:uid="{00000000-0005-0000-0000-000031000000}"/>
    <cellStyle name="一般 3 2 2" xfId="9" xr:uid="{00000000-0005-0000-0000-000032000000}"/>
    <cellStyle name="一般 3 3" xfId="10" xr:uid="{00000000-0005-0000-0000-000033000000}"/>
    <cellStyle name="一般 3 3 2" xfId="11" xr:uid="{00000000-0005-0000-0000-000034000000}"/>
    <cellStyle name="一般 3 4" xfId="12" xr:uid="{00000000-0005-0000-0000-000035000000}"/>
    <cellStyle name="一般 4" xfId="13" xr:uid="{00000000-0005-0000-0000-000036000000}"/>
    <cellStyle name="一般 4 2" xfId="14" xr:uid="{00000000-0005-0000-0000-000037000000}"/>
    <cellStyle name="一般 5" xfId="15" xr:uid="{00000000-0005-0000-0000-000038000000}"/>
    <cellStyle name="一般 5 2" xfId="16" xr:uid="{00000000-0005-0000-0000-000039000000}"/>
    <cellStyle name="一般 6" xfId="17" xr:uid="{00000000-0005-0000-0000-00003A000000}"/>
    <cellStyle name="一般 6 2" xfId="18" xr:uid="{00000000-0005-0000-0000-00003B000000}"/>
    <cellStyle name="一般 7" xfId="19" xr:uid="{00000000-0005-0000-0000-00003C000000}"/>
    <cellStyle name="一般 7 2" xfId="20" xr:uid="{00000000-0005-0000-0000-00003D000000}"/>
    <cellStyle name="一般 7 3" xfId="21" xr:uid="{00000000-0005-0000-0000-00003E000000}"/>
    <cellStyle name="一般 8" xfId="22" xr:uid="{00000000-0005-0000-0000-00003F000000}"/>
    <cellStyle name="一般 9" xfId="23" xr:uid="{00000000-0005-0000-0000-000040000000}"/>
    <cellStyle name="一般_19就業輔導" xfId="4" xr:uid="{00000000-0005-0000-0000-000041000000}"/>
    <cellStyle name="一般_依兩性工作平等法" xfId="3" xr:uid="{00000000-0005-0000-0000-000042000000}"/>
    <cellStyle name="千分位" xfId="1" builtinId="3" customBuiltin="1"/>
    <cellStyle name="千分位 2" xfId="28" xr:uid="{00000000-0005-0000-0000-000044000000}"/>
    <cellStyle name="千分位 2 2" xfId="29" xr:uid="{00000000-0005-0000-0000-000045000000}"/>
    <cellStyle name="千分位 2 2 2" xfId="30" xr:uid="{00000000-0005-0000-0000-000046000000}"/>
    <cellStyle name="千分位 2 3" xfId="31" xr:uid="{00000000-0005-0000-0000-000047000000}"/>
    <cellStyle name="千分位 3" xfId="32" xr:uid="{00000000-0005-0000-0000-000048000000}"/>
    <cellStyle name="千分位 3 2" xfId="33" xr:uid="{00000000-0005-0000-0000-000049000000}"/>
    <cellStyle name="千分位 4" xfId="34" xr:uid="{00000000-0005-0000-0000-00004A000000}"/>
    <cellStyle name="千分位[0] 2" xfId="35" xr:uid="{00000000-0005-0000-0000-00004B000000}"/>
    <cellStyle name="千分位[0] 2 2" xfId="36" xr:uid="{00000000-0005-0000-0000-00004C000000}"/>
    <cellStyle name="中等 2" xfId="24" xr:uid="{00000000-0005-0000-0000-00004D000000}"/>
    <cellStyle name="中等 2 2" xfId="25" xr:uid="{00000000-0005-0000-0000-00004E000000}"/>
    <cellStyle name="合計 2" xfId="37" xr:uid="{00000000-0005-0000-0000-00004F000000}"/>
    <cellStyle name="合計 2 2" xfId="38" xr:uid="{00000000-0005-0000-0000-000050000000}"/>
    <cellStyle name="好 2" xfId="41" xr:uid="{00000000-0005-0000-0000-000051000000}"/>
    <cellStyle name="好 2 2" xfId="42" xr:uid="{00000000-0005-0000-0000-000052000000}"/>
    <cellStyle name="百分比" xfId="2" builtinId="5" customBuiltin="1"/>
    <cellStyle name="百分比 2" xfId="55" xr:uid="{00000000-0005-0000-0000-000054000000}"/>
    <cellStyle name="計算方式 2" xfId="56" xr:uid="{00000000-0005-0000-0000-000055000000}"/>
    <cellStyle name="計算方式 2 2" xfId="57" xr:uid="{00000000-0005-0000-0000-000056000000}"/>
    <cellStyle name="連結的儲存格 2" xfId="81" xr:uid="{00000000-0005-0000-0000-000057000000}"/>
    <cellStyle name="連結的儲存格 2 2" xfId="82" xr:uid="{00000000-0005-0000-0000-000058000000}"/>
    <cellStyle name="備註 2" xfId="26" xr:uid="{00000000-0005-0000-0000-000059000000}"/>
    <cellStyle name="備註 2 2" xfId="27" xr:uid="{00000000-0005-0000-0000-00005A000000}"/>
    <cellStyle name="超連結" xfId="62" xr:uid="{00000000-0005-0000-0000-00005B000000}"/>
    <cellStyle name="超連結 2" xfId="63" xr:uid="{00000000-0005-0000-0000-00005C000000}"/>
    <cellStyle name="超連結 3" xfId="64" xr:uid="{00000000-0005-0000-0000-00005D000000}"/>
    <cellStyle name="說明文字 2" xfId="58" xr:uid="{00000000-0005-0000-0000-00005E000000}"/>
    <cellStyle name="說明文字 2 2" xfId="59" xr:uid="{00000000-0005-0000-0000-00005F000000}"/>
    <cellStyle name="輔色1 2" xfId="65" xr:uid="{00000000-0005-0000-0000-000060000000}"/>
    <cellStyle name="輔色1 2 2" xfId="66" xr:uid="{00000000-0005-0000-0000-000061000000}"/>
    <cellStyle name="輔色2 2" xfId="67" xr:uid="{00000000-0005-0000-0000-000062000000}"/>
    <cellStyle name="輔色2 2 2" xfId="68" xr:uid="{00000000-0005-0000-0000-000063000000}"/>
    <cellStyle name="輔色3 2" xfId="69" xr:uid="{00000000-0005-0000-0000-000064000000}"/>
    <cellStyle name="輔色3 2 2" xfId="70" xr:uid="{00000000-0005-0000-0000-000065000000}"/>
    <cellStyle name="輔色4 2" xfId="71" xr:uid="{00000000-0005-0000-0000-000066000000}"/>
    <cellStyle name="輔色4 2 2" xfId="72" xr:uid="{00000000-0005-0000-0000-000067000000}"/>
    <cellStyle name="輔色5 2" xfId="73" xr:uid="{00000000-0005-0000-0000-000068000000}"/>
    <cellStyle name="輔色5 2 2" xfId="74" xr:uid="{00000000-0005-0000-0000-000069000000}"/>
    <cellStyle name="輔色6 2" xfId="75" xr:uid="{00000000-0005-0000-0000-00006A000000}"/>
    <cellStyle name="輔色6 2 2" xfId="76" xr:uid="{00000000-0005-0000-0000-00006B000000}"/>
    <cellStyle name="標題 1 2" xfId="43" xr:uid="{00000000-0005-0000-0000-00006C000000}"/>
    <cellStyle name="標題 1 2 2" xfId="44" xr:uid="{00000000-0005-0000-0000-00006D000000}"/>
    <cellStyle name="標題 2 2" xfId="45" xr:uid="{00000000-0005-0000-0000-00006E000000}"/>
    <cellStyle name="標題 2 2 2" xfId="46" xr:uid="{00000000-0005-0000-0000-00006F000000}"/>
    <cellStyle name="標題 3 2" xfId="47" xr:uid="{00000000-0005-0000-0000-000070000000}"/>
    <cellStyle name="標題 3 2 2" xfId="48" xr:uid="{00000000-0005-0000-0000-000071000000}"/>
    <cellStyle name="標題 4 2" xfId="49" xr:uid="{00000000-0005-0000-0000-000072000000}"/>
    <cellStyle name="標題 4 2 2" xfId="50" xr:uid="{00000000-0005-0000-0000-000073000000}"/>
    <cellStyle name="標題 5" xfId="51" xr:uid="{00000000-0005-0000-0000-000074000000}"/>
    <cellStyle name="標題 5 2" xfId="52" xr:uid="{00000000-0005-0000-0000-000075000000}"/>
    <cellStyle name="輸入 2" xfId="77" xr:uid="{00000000-0005-0000-0000-000076000000}"/>
    <cellStyle name="輸入 2 2" xfId="78" xr:uid="{00000000-0005-0000-0000-000077000000}"/>
    <cellStyle name="輸出 2" xfId="79" xr:uid="{00000000-0005-0000-0000-000078000000}"/>
    <cellStyle name="輸出 2 2" xfId="80" xr:uid="{00000000-0005-0000-0000-000079000000}"/>
    <cellStyle name="檢查儲存格 2" xfId="53" xr:uid="{00000000-0005-0000-0000-00007A000000}"/>
    <cellStyle name="檢查儲存格 2 2" xfId="54" xr:uid="{00000000-0005-0000-0000-00007B000000}"/>
    <cellStyle name="壞 2" xfId="39" xr:uid="{00000000-0005-0000-0000-00007C000000}"/>
    <cellStyle name="壞 2 2" xfId="40" xr:uid="{00000000-0005-0000-0000-00007D000000}"/>
    <cellStyle name="警告文字 2" xfId="60" xr:uid="{00000000-0005-0000-0000-00007E000000}"/>
    <cellStyle name="警告文字 2 2" xfId="61" xr:uid="{00000000-0005-0000-0000-00007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db.mol.gov.tw/statiscla/webMain.aspx?sys=210&amp;kind=21&amp;type=1&amp;funid=c13021&amp;parm1=code1=3200%20codnm1=xxe8xx87xxbaxxe4xxb8xxadxxe5xxb8xx82%20code2=46&amp;rdm=enNrnjV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i.gov.tw/0013465.html" TargetMode="External"/><Relationship Id="rId1" Type="http://schemas.openxmlformats.org/officeDocument/2006/relationships/hyperlink" Target="https://www.bli.gov.tw/0013465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depart.moe.edu.tw/ED4500/cp.aspx?n=DCD2BE18CFAF30D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2"/>
  <sheetViews>
    <sheetView topLeftCell="A16" workbookViewId="0">
      <selection activeCell="B21" sqref="B21:B27"/>
    </sheetView>
  </sheetViews>
  <sheetFormatPr defaultColWidth="8" defaultRowHeight="15.6" x14ac:dyDescent="0.3"/>
  <cols>
    <col min="1" max="1" width="6.21875" style="21" customWidth="1"/>
    <col min="2" max="2" width="33.21875" style="1" customWidth="1"/>
    <col min="3" max="3" width="53.88671875" style="1" customWidth="1"/>
    <col min="4" max="4" width="8.21875" style="1" customWidth="1"/>
    <col min="5" max="5" width="16.6640625" style="1" customWidth="1"/>
    <col min="6" max="6" width="8" style="1" customWidth="1"/>
    <col min="7" max="16384" width="8" style="1"/>
  </cols>
  <sheetData>
    <row r="1" spans="1:5" ht="31.5" customHeight="1" x14ac:dyDescent="0.3">
      <c r="A1" s="391" t="s">
        <v>0</v>
      </c>
      <c r="B1" s="391"/>
      <c r="C1" s="391"/>
      <c r="D1" s="391"/>
      <c r="E1" s="391"/>
    </row>
    <row r="2" spans="1:5" ht="30" customHeight="1" x14ac:dyDescent="0.3">
      <c r="A2" s="2" t="s">
        <v>1</v>
      </c>
      <c r="B2" s="3"/>
      <c r="C2" s="4"/>
      <c r="D2" s="5"/>
      <c r="E2" s="6" t="s">
        <v>2</v>
      </c>
    </row>
    <row r="3" spans="1:5" ht="20.25" customHeight="1" x14ac:dyDescent="0.3">
      <c r="A3" s="392" t="s">
        <v>3</v>
      </c>
      <c r="B3" s="392" t="s">
        <v>4</v>
      </c>
      <c r="C3" s="392" t="s">
        <v>5</v>
      </c>
      <c r="D3" s="392" t="s">
        <v>6</v>
      </c>
      <c r="E3" s="392" t="s">
        <v>7</v>
      </c>
    </row>
    <row r="4" spans="1:5" ht="27.75" customHeight="1" x14ac:dyDescent="0.3">
      <c r="A4" s="392"/>
      <c r="B4" s="392"/>
      <c r="C4" s="392"/>
      <c r="D4" s="392"/>
      <c r="E4" s="392"/>
    </row>
    <row r="5" spans="1:5" ht="27.75" customHeight="1" x14ac:dyDescent="0.3">
      <c r="A5" s="8">
        <v>1</v>
      </c>
      <c r="B5" s="393" t="s">
        <v>8</v>
      </c>
      <c r="C5" s="10" t="s">
        <v>9</v>
      </c>
      <c r="D5" s="11">
        <v>2</v>
      </c>
      <c r="E5" s="12"/>
    </row>
    <row r="6" spans="1:5" ht="27.75" customHeight="1" x14ac:dyDescent="0.3">
      <c r="A6" s="8">
        <v>2</v>
      </c>
      <c r="B6" s="393"/>
      <c r="C6" s="10" t="s">
        <v>10</v>
      </c>
      <c r="D6" s="11">
        <v>2</v>
      </c>
      <c r="E6" s="7"/>
    </row>
    <row r="7" spans="1:5" ht="27.75" customHeight="1" x14ac:dyDescent="0.3">
      <c r="A7" s="8">
        <v>3</v>
      </c>
      <c r="B7" s="393"/>
      <c r="C7" s="10" t="s">
        <v>11</v>
      </c>
      <c r="D7" s="11">
        <v>2</v>
      </c>
      <c r="E7" s="7"/>
    </row>
    <row r="8" spans="1:5" ht="27.75" customHeight="1" x14ac:dyDescent="0.3">
      <c r="A8" s="8">
        <v>4</v>
      </c>
      <c r="B8" s="393"/>
      <c r="C8" s="10" t="s">
        <v>12</v>
      </c>
      <c r="D8" s="11">
        <v>2</v>
      </c>
      <c r="E8" s="7"/>
    </row>
    <row r="9" spans="1:5" ht="27.75" customHeight="1" x14ac:dyDescent="0.3">
      <c r="A9" s="8">
        <v>6</v>
      </c>
      <c r="B9" s="393"/>
      <c r="C9" s="10" t="s">
        <v>13</v>
      </c>
      <c r="D9" s="11">
        <v>2</v>
      </c>
      <c r="E9" s="7"/>
    </row>
    <row r="10" spans="1:5" ht="36.6" customHeight="1" x14ac:dyDescent="0.3">
      <c r="A10" s="8">
        <v>7</v>
      </c>
      <c r="B10" s="9" t="s">
        <v>14</v>
      </c>
      <c r="C10" s="10" t="s">
        <v>15</v>
      </c>
      <c r="D10" s="11">
        <v>8</v>
      </c>
      <c r="E10" s="7"/>
    </row>
    <row r="11" spans="1:5" ht="27.75" customHeight="1" x14ac:dyDescent="0.3">
      <c r="A11" s="8">
        <v>8</v>
      </c>
      <c r="B11" s="9" t="s">
        <v>16</v>
      </c>
      <c r="C11" s="10" t="s">
        <v>17</v>
      </c>
      <c r="D11" s="11">
        <v>2</v>
      </c>
      <c r="E11" s="7"/>
    </row>
    <row r="12" spans="1:5" ht="27.75" customHeight="1" x14ac:dyDescent="0.3">
      <c r="A12" s="8">
        <v>9</v>
      </c>
      <c r="B12" s="393" t="s">
        <v>18</v>
      </c>
      <c r="C12" s="10" t="s">
        <v>19</v>
      </c>
      <c r="D12" s="11">
        <v>2</v>
      </c>
      <c r="E12" s="7"/>
    </row>
    <row r="13" spans="1:5" ht="27.75" customHeight="1" x14ac:dyDescent="0.3">
      <c r="A13" s="8">
        <v>10</v>
      </c>
      <c r="B13" s="393"/>
      <c r="C13" s="10" t="s">
        <v>20</v>
      </c>
      <c r="D13" s="11">
        <v>2</v>
      </c>
      <c r="E13" s="7"/>
    </row>
    <row r="14" spans="1:5" ht="27.75" customHeight="1" x14ac:dyDescent="0.3">
      <c r="A14" s="8">
        <v>11</v>
      </c>
      <c r="B14" s="393"/>
      <c r="C14" s="10" t="s">
        <v>21</v>
      </c>
      <c r="D14" s="11">
        <v>2</v>
      </c>
      <c r="E14" s="7"/>
    </row>
    <row r="15" spans="1:5" ht="27.75" customHeight="1" x14ac:dyDescent="0.3">
      <c r="A15" s="8">
        <v>12</v>
      </c>
      <c r="B15" s="393" t="s">
        <v>22</v>
      </c>
      <c r="C15" s="10" t="s">
        <v>23</v>
      </c>
      <c r="D15" s="11">
        <v>2</v>
      </c>
      <c r="E15" s="7"/>
    </row>
    <row r="16" spans="1:5" customFormat="1" ht="27.75" customHeight="1" x14ac:dyDescent="0.3">
      <c r="A16" s="8">
        <v>13</v>
      </c>
      <c r="B16" s="393"/>
      <c r="C16" s="10" t="s">
        <v>24</v>
      </c>
      <c r="D16" s="11">
        <v>1</v>
      </c>
      <c r="E16" s="7"/>
    </row>
    <row r="17" spans="1:5" customFormat="1" ht="27.75" customHeight="1" x14ac:dyDescent="0.3">
      <c r="A17" s="8">
        <v>14</v>
      </c>
      <c r="B17" s="390" t="s">
        <v>25</v>
      </c>
      <c r="C17" s="10" t="s">
        <v>26</v>
      </c>
      <c r="D17" s="11">
        <v>3</v>
      </c>
      <c r="E17" s="7"/>
    </row>
    <row r="18" spans="1:5" customFormat="1" ht="27.75" customHeight="1" x14ac:dyDescent="0.3">
      <c r="A18" s="8">
        <v>15</v>
      </c>
      <c r="B18" s="390"/>
      <c r="C18" s="10" t="s">
        <v>27</v>
      </c>
      <c r="D18" s="11">
        <v>3</v>
      </c>
      <c r="E18" s="7"/>
    </row>
    <row r="19" spans="1:5" customFormat="1" ht="27.75" customHeight="1" x14ac:dyDescent="0.3">
      <c r="A19" s="8">
        <v>16</v>
      </c>
      <c r="B19" s="390" t="s">
        <v>28</v>
      </c>
      <c r="C19" s="10" t="s">
        <v>29</v>
      </c>
      <c r="D19" s="11">
        <v>4</v>
      </c>
      <c r="E19" s="7"/>
    </row>
    <row r="20" spans="1:5" customFormat="1" ht="27.75" customHeight="1" x14ac:dyDescent="0.3">
      <c r="A20" s="8">
        <v>17</v>
      </c>
      <c r="B20" s="390"/>
      <c r="C20" s="10" t="s">
        <v>30</v>
      </c>
      <c r="D20" s="11">
        <v>2</v>
      </c>
      <c r="E20" s="7"/>
    </row>
    <row r="21" spans="1:5" customFormat="1" ht="27.75" customHeight="1" x14ac:dyDescent="0.3">
      <c r="A21" s="8">
        <v>18</v>
      </c>
      <c r="B21" s="390" t="s">
        <v>31</v>
      </c>
      <c r="C21" s="10" t="s">
        <v>32</v>
      </c>
      <c r="D21" s="11">
        <v>12</v>
      </c>
      <c r="E21" s="7"/>
    </row>
    <row r="22" spans="1:5" customFormat="1" ht="27.75" customHeight="1" x14ac:dyDescent="0.3">
      <c r="A22" s="8">
        <v>19</v>
      </c>
      <c r="B22" s="390"/>
      <c r="C22" s="10" t="s">
        <v>33</v>
      </c>
      <c r="D22" s="11">
        <v>12</v>
      </c>
      <c r="E22" s="7"/>
    </row>
    <row r="23" spans="1:5" customFormat="1" ht="27.75" customHeight="1" x14ac:dyDescent="0.3">
      <c r="A23" s="8">
        <v>20</v>
      </c>
      <c r="B23" s="390"/>
      <c r="C23" s="10" t="s">
        <v>34</v>
      </c>
      <c r="D23" s="11">
        <v>1</v>
      </c>
      <c r="E23" s="7"/>
    </row>
    <row r="24" spans="1:5" customFormat="1" ht="27.75" customHeight="1" x14ac:dyDescent="0.3">
      <c r="A24" s="8">
        <v>21</v>
      </c>
      <c r="B24" s="390"/>
      <c r="C24" s="10" t="s">
        <v>35</v>
      </c>
      <c r="D24" s="11">
        <v>2</v>
      </c>
      <c r="E24" s="7"/>
    </row>
    <row r="25" spans="1:5" customFormat="1" ht="27.75" customHeight="1" x14ac:dyDescent="0.3">
      <c r="A25" s="8">
        <v>22</v>
      </c>
      <c r="B25" s="390"/>
      <c r="C25" s="10" t="s">
        <v>36</v>
      </c>
      <c r="D25" s="11">
        <v>2</v>
      </c>
      <c r="E25" s="7"/>
    </row>
    <row r="26" spans="1:5" customFormat="1" ht="27.75" customHeight="1" x14ac:dyDescent="0.3">
      <c r="A26" s="8">
        <v>23</v>
      </c>
      <c r="B26" s="390"/>
      <c r="C26" s="10" t="s">
        <v>37</v>
      </c>
      <c r="D26" s="11">
        <v>1</v>
      </c>
      <c r="E26" s="7"/>
    </row>
    <row r="27" spans="1:5" customFormat="1" ht="27.75" customHeight="1" x14ac:dyDescent="0.3">
      <c r="A27" s="8">
        <v>24</v>
      </c>
      <c r="B27" s="390"/>
      <c r="C27" s="10" t="s">
        <v>38</v>
      </c>
      <c r="D27" s="11">
        <v>3</v>
      </c>
      <c r="E27" s="7"/>
    </row>
    <row r="28" spans="1:5" customFormat="1" ht="27.75" customHeight="1" x14ac:dyDescent="0.3">
      <c r="A28" s="8">
        <v>25</v>
      </c>
      <c r="B28" s="393" t="s">
        <v>39</v>
      </c>
      <c r="C28" s="10" t="s">
        <v>40</v>
      </c>
      <c r="D28" s="11">
        <v>3</v>
      </c>
      <c r="E28" s="7"/>
    </row>
    <row r="29" spans="1:5" customFormat="1" ht="27.75" customHeight="1" x14ac:dyDescent="0.3">
      <c r="A29" s="8">
        <v>26</v>
      </c>
      <c r="B29" s="393"/>
      <c r="C29" s="10" t="s">
        <v>41</v>
      </c>
      <c r="D29" s="11">
        <v>3</v>
      </c>
      <c r="E29" s="7"/>
    </row>
    <row r="30" spans="1:5" customFormat="1" ht="27.75" customHeight="1" x14ac:dyDescent="0.3">
      <c r="A30" s="8">
        <v>27</v>
      </c>
      <c r="B30" s="393"/>
      <c r="C30" s="10" t="s">
        <v>42</v>
      </c>
      <c r="D30" s="11">
        <v>3</v>
      </c>
      <c r="E30" s="7"/>
    </row>
    <row r="31" spans="1:5" customFormat="1" ht="27.75" customHeight="1" x14ac:dyDescent="0.3">
      <c r="A31" s="8">
        <v>28</v>
      </c>
      <c r="B31" s="393"/>
      <c r="C31" s="10" t="s">
        <v>43</v>
      </c>
      <c r="D31" s="11">
        <v>3</v>
      </c>
      <c r="E31" s="7"/>
    </row>
    <row r="32" spans="1:5" customFormat="1" ht="27.75" customHeight="1" x14ac:dyDescent="0.3">
      <c r="A32" s="8">
        <v>29</v>
      </c>
      <c r="B32" s="393"/>
      <c r="C32" s="10" t="s">
        <v>44</v>
      </c>
      <c r="D32" s="11">
        <v>3</v>
      </c>
      <c r="E32" s="7"/>
    </row>
    <row r="33" spans="1:5" customFormat="1" ht="27.75" customHeight="1" x14ac:dyDescent="0.3">
      <c r="A33" s="8">
        <v>30</v>
      </c>
      <c r="B33" s="393"/>
      <c r="C33" s="10" t="s">
        <v>45</v>
      </c>
      <c r="D33" s="11">
        <v>3</v>
      </c>
      <c r="E33" s="7"/>
    </row>
    <row r="34" spans="1:5" customFormat="1" ht="27.75" customHeight="1" x14ac:dyDescent="0.3">
      <c r="A34" s="8">
        <v>31</v>
      </c>
      <c r="B34" s="393" t="s">
        <v>46</v>
      </c>
      <c r="C34" s="10" t="s">
        <v>47</v>
      </c>
      <c r="D34" s="11">
        <v>21</v>
      </c>
      <c r="E34" s="7"/>
    </row>
    <row r="35" spans="1:5" customFormat="1" ht="27.75" customHeight="1" x14ac:dyDescent="0.3">
      <c r="A35" s="8">
        <v>32</v>
      </c>
      <c r="B35" s="393"/>
      <c r="C35" s="10" t="s">
        <v>48</v>
      </c>
      <c r="D35" s="11">
        <v>21</v>
      </c>
      <c r="E35" s="7"/>
    </row>
    <row r="36" spans="1:5" customFormat="1" ht="27.75" customHeight="1" x14ac:dyDescent="0.3">
      <c r="A36" s="8">
        <v>33</v>
      </c>
      <c r="B36" s="393" t="s">
        <v>49</v>
      </c>
      <c r="C36" s="10" t="s">
        <v>50</v>
      </c>
      <c r="D36" s="11">
        <v>2</v>
      </c>
      <c r="E36" s="7"/>
    </row>
    <row r="37" spans="1:5" customFormat="1" ht="27.75" customHeight="1" x14ac:dyDescent="0.3">
      <c r="A37" s="7">
        <v>34</v>
      </c>
      <c r="B37" s="393"/>
      <c r="C37" s="10" t="s">
        <v>51</v>
      </c>
      <c r="D37" s="11">
        <v>1</v>
      </c>
      <c r="E37" s="7"/>
    </row>
    <row r="38" spans="1:5" customFormat="1" ht="27.75" customHeight="1" x14ac:dyDescent="0.3">
      <c r="A38" s="7">
        <v>35</v>
      </c>
      <c r="B38" s="393" t="s">
        <v>52</v>
      </c>
      <c r="C38" s="10" t="s">
        <v>53</v>
      </c>
      <c r="D38" s="11">
        <v>2</v>
      </c>
      <c r="E38" s="7"/>
    </row>
    <row r="39" spans="1:5" customFormat="1" ht="27.75" customHeight="1" x14ac:dyDescent="0.3">
      <c r="A39" s="7">
        <v>36</v>
      </c>
      <c r="B39" s="393"/>
      <c r="C39" s="10" t="s">
        <v>54</v>
      </c>
      <c r="D39" s="11">
        <v>1</v>
      </c>
      <c r="E39" s="7"/>
    </row>
    <row r="40" spans="1:5" customFormat="1" ht="27.6" customHeight="1" x14ac:dyDescent="0.3">
      <c r="A40" s="13">
        <v>37</v>
      </c>
      <c r="B40" s="9" t="s">
        <v>55</v>
      </c>
      <c r="C40" s="10" t="s">
        <v>56</v>
      </c>
      <c r="D40" s="11">
        <v>2</v>
      </c>
      <c r="E40" s="7"/>
    </row>
    <row r="41" spans="1:5" customFormat="1" ht="27.75" customHeight="1" x14ac:dyDescent="0.3">
      <c r="A41" s="8">
        <v>38</v>
      </c>
      <c r="B41" s="393" t="s">
        <v>57</v>
      </c>
      <c r="C41" s="10" t="s">
        <v>58</v>
      </c>
      <c r="D41" s="11">
        <v>2</v>
      </c>
      <c r="E41" s="7"/>
    </row>
    <row r="42" spans="1:5" customFormat="1" ht="27.75" customHeight="1" x14ac:dyDescent="0.3">
      <c r="A42" s="8">
        <v>39</v>
      </c>
      <c r="B42" s="393"/>
      <c r="C42" s="10" t="s">
        <v>59</v>
      </c>
      <c r="D42" s="11">
        <v>1</v>
      </c>
      <c r="E42" s="7"/>
    </row>
    <row r="43" spans="1:5" customFormat="1" ht="27.75" customHeight="1" x14ac:dyDescent="0.3">
      <c r="A43" s="8">
        <v>40</v>
      </c>
      <c r="B43" s="393"/>
      <c r="C43" s="10" t="s">
        <v>60</v>
      </c>
      <c r="D43" s="11">
        <v>2</v>
      </c>
      <c r="E43" s="7"/>
    </row>
    <row r="44" spans="1:5" customFormat="1" ht="27.75" customHeight="1" x14ac:dyDescent="0.3">
      <c r="A44" s="8">
        <v>41</v>
      </c>
      <c r="B44" s="393"/>
      <c r="C44" s="10" t="s">
        <v>61</v>
      </c>
      <c r="D44" s="11">
        <v>1</v>
      </c>
      <c r="E44" s="7"/>
    </row>
    <row r="45" spans="1:5" customFormat="1" ht="27.75" customHeight="1" x14ac:dyDescent="0.3">
      <c r="A45" s="8">
        <v>42</v>
      </c>
      <c r="B45" s="393" t="s">
        <v>62</v>
      </c>
      <c r="C45" s="10" t="s">
        <v>63</v>
      </c>
      <c r="D45" s="11">
        <v>2</v>
      </c>
      <c r="E45" s="7"/>
    </row>
    <row r="46" spans="1:5" customFormat="1" ht="27.75" customHeight="1" x14ac:dyDescent="0.3">
      <c r="A46" s="8">
        <v>43</v>
      </c>
      <c r="B46" s="393"/>
      <c r="C46" s="10" t="s">
        <v>64</v>
      </c>
      <c r="D46" s="11">
        <v>1</v>
      </c>
      <c r="E46" s="7"/>
    </row>
    <row r="47" spans="1:5" customFormat="1" ht="27.75" customHeight="1" x14ac:dyDescent="0.3">
      <c r="A47" s="8">
        <v>44</v>
      </c>
      <c r="B47" s="393" t="s">
        <v>65</v>
      </c>
      <c r="C47" s="10" t="s">
        <v>66</v>
      </c>
      <c r="D47" s="11">
        <v>6</v>
      </c>
      <c r="E47" s="7"/>
    </row>
    <row r="48" spans="1:5" customFormat="1" ht="27.75" customHeight="1" x14ac:dyDescent="0.3">
      <c r="A48" s="8">
        <v>45</v>
      </c>
      <c r="B48" s="393"/>
      <c r="C48" s="10" t="s">
        <v>67</v>
      </c>
      <c r="D48" s="11">
        <v>6</v>
      </c>
      <c r="E48" s="7"/>
    </row>
    <row r="49" spans="1:5" customFormat="1" ht="27.75" customHeight="1" x14ac:dyDescent="0.3">
      <c r="A49" s="8">
        <v>46</v>
      </c>
      <c r="B49" s="393" t="s">
        <v>68</v>
      </c>
      <c r="C49" s="10" t="s">
        <v>69</v>
      </c>
      <c r="D49" s="11">
        <v>2</v>
      </c>
      <c r="E49" s="7"/>
    </row>
    <row r="50" spans="1:5" customFormat="1" ht="27.75" customHeight="1" x14ac:dyDescent="0.3">
      <c r="A50" s="8">
        <v>47</v>
      </c>
      <c r="B50" s="393"/>
      <c r="C50" s="10" t="s">
        <v>70</v>
      </c>
      <c r="D50" s="11">
        <v>2</v>
      </c>
      <c r="E50" s="7"/>
    </row>
    <row r="51" spans="1:5" customFormat="1" ht="41.4" customHeight="1" x14ac:dyDescent="0.3">
      <c r="A51" s="8">
        <v>48</v>
      </c>
      <c r="B51" s="14" t="s">
        <v>71</v>
      </c>
      <c r="C51" s="10" t="s">
        <v>72</v>
      </c>
      <c r="D51" s="15">
        <v>2</v>
      </c>
      <c r="E51" s="7"/>
    </row>
    <row r="52" spans="1:5" customFormat="1" ht="27.75" customHeight="1" x14ac:dyDescent="0.3">
      <c r="A52" s="8">
        <v>49</v>
      </c>
      <c r="B52" s="393" t="s">
        <v>73</v>
      </c>
      <c r="C52" s="10" t="s">
        <v>74</v>
      </c>
      <c r="D52" s="11">
        <v>3</v>
      </c>
      <c r="E52" s="7"/>
    </row>
    <row r="53" spans="1:5" customFormat="1" ht="27.75" customHeight="1" x14ac:dyDescent="0.3">
      <c r="A53" s="8">
        <v>50</v>
      </c>
      <c r="B53" s="393"/>
      <c r="C53" s="16" t="s">
        <v>75</v>
      </c>
      <c r="D53" s="11">
        <v>3</v>
      </c>
      <c r="E53" s="7"/>
    </row>
    <row r="54" spans="1:5" customFormat="1" ht="27.75" customHeight="1" x14ac:dyDescent="0.3">
      <c r="A54" s="7">
        <v>51</v>
      </c>
      <c r="B54" s="17" t="s">
        <v>76</v>
      </c>
      <c r="C54" s="10" t="s">
        <v>77</v>
      </c>
      <c r="D54" s="18">
        <v>1</v>
      </c>
      <c r="E54" s="7"/>
    </row>
    <row r="55" spans="1:5" customFormat="1" ht="27.75" customHeight="1" x14ac:dyDescent="0.3">
      <c r="A55" s="13">
        <v>52</v>
      </c>
      <c r="B55" s="393" t="s">
        <v>78</v>
      </c>
      <c r="C55" s="10" t="s">
        <v>79</v>
      </c>
      <c r="D55" s="18">
        <v>18</v>
      </c>
      <c r="E55" s="7"/>
    </row>
    <row r="56" spans="1:5" customFormat="1" ht="27.75" customHeight="1" x14ac:dyDescent="0.3">
      <c r="A56" s="8">
        <v>53</v>
      </c>
      <c r="B56" s="393"/>
      <c r="C56" s="10" t="s">
        <v>80</v>
      </c>
      <c r="D56" s="18">
        <v>18</v>
      </c>
      <c r="E56" s="7"/>
    </row>
    <row r="57" spans="1:5" customFormat="1" ht="27.75" customHeight="1" x14ac:dyDescent="0.3">
      <c r="A57" s="8">
        <v>54</v>
      </c>
      <c r="B57" s="393" t="s">
        <v>81</v>
      </c>
      <c r="C57" s="19" t="s">
        <v>82</v>
      </c>
      <c r="D57" s="11">
        <v>3</v>
      </c>
      <c r="E57" s="7"/>
    </row>
    <row r="58" spans="1:5" customFormat="1" ht="27.75" customHeight="1" x14ac:dyDescent="0.3">
      <c r="A58" s="8">
        <v>55</v>
      </c>
      <c r="B58" s="393"/>
      <c r="C58" s="10" t="s">
        <v>83</v>
      </c>
      <c r="D58" s="11">
        <v>3</v>
      </c>
      <c r="E58" s="7"/>
    </row>
    <row r="59" spans="1:5" customFormat="1" ht="27.75" customHeight="1" x14ac:dyDescent="0.3">
      <c r="A59" s="8">
        <v>56</v>
      </c>
      <c r="B59" s="393"/>
      <c r="C59" s="10" t="s">
        <v>84</v>
      </c>
      <c r="D59" s="11">
        <v>3</v>
      </c>
      <c r="E59" s="7"/>
    </row>
    <row r="60" spans="1:5" customFormat="1" ht="27.75" customHeight="1" x14ac:dyDescent="0.3">
      <c r="A60" s="8">
        <v>57</v>
      </c>
      <c r="B60" s="393"/>
      <c r="C60" s="10" t="s">
        <v>85</v>
      </c>
      <c r="D60" s="11">
        <v>3</v>
      </c>
      <c r="E60" s="7"/>
    </row>
    <row r="61" spans="1:5" customFormat="1" ht="37.950000000000003" customHeight="1" x14ac:dyDescent="0.3">
      <c r="A61" s="7">
        <v>58</v>
      </c>
      <c r="B61" s="9" t="s">
        <v>86</v>
      </c>
      <c r="C61" s="10" t="s">
        <v>87</v>
      </c>
      <c r="D61" s="11">
        <v>2</v>
      </c>
      <c r="E61" s="7"/>
    </row>
    <row r="62" spans="1:5" customFormat="1" ht="26.25" customHeight="1" x14ac:dyDescent="0.3">
      <c r="A62" s="394" t="s">
        <v>88</v>
      </c>
      <c r="B62" s="394"/>
      <c r="C62" s="394"/>
      <c r="D62" s="18">
        <f>SUM(D5:D61)</f>
        <v>226</v>
      </c>
      <c r="E62" s="20"/>
    </row>
  </sheetData>
  <mergeCells count="24">
    <mergeCell ref="A62:C62"/>
    <mergeCell ref="B28:B33"/>
    <mergeCell ref="B34:B35"/>
    <mergeCell ref="B36:B37"/>
    <mergeCell ref="B38:B39"/>
    <mergeCell ref="B41:B44"/>
    <mergeCell ref="B45:B46"/>
    <mergeCell ref="B47:B48"/>
    <mergeCell ref="B49:B50"/>
    <mergeCell ref="B52:B53"/>
    <mergeCell ref="B55:B56"/>
    <mergeCell ref="B57:B60"/>
    <mergeCell ref="B21:B27"/>
    <mergeCell ref="A1:E1"/>
    <mergeCell ref="A3:A4"/>
    <mergeCell ref="B3:B4"/>
    <mergeCell ref="C3:C4"/>
    <mergeCell ref="D3:D4"/>
    <mergeCell ref="E3:E4"/>
    <mergeCell ref="B5:B9"/>
    <mergeCell ref="B12:B14"/>
    <mergeCell ref="B15:B16"/>
    <mergeCell ref="B17:B18"/>
    <mergeCell ref="B19:B20"/>
  </mergeCells>
  <phoneticPr fontId="29" type="noConversion"/>
  <printOptions horizontalCentered="1"/>
  <pageMargins left="0.23622047244094502" right="0.23622047244094502" top="0.35433070900000002" bottom="0.25000000000000006" header="0.10433070900000001" footer="0.10433070900000001"/>
  <pageSetup paperSize="0" fitToHeight="0" orientation="portrait" cellComments="asDisplayed" horizontalDpi="0" verticalDpi="0" copies="0"/>
  <headerFooter>
    <oddFooter>&amp;C第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7"/>
  <sheetViews>
    <sheetView workbookViewId="0">
      <selection sqref="A1:B1"/>
    </sheetView>
  </sheetViews>
  <sheetFormatPr defaultColWidth="8" defaultRowHeight="16.2" x14ac:dyDescent="0.3"/>
  <cols>
    <col min="1" max="20" width="8" customWidth="1"/>
    <col min="21" max="21" width="12.77734375" customWidth="1"/>
    <col min="22" max="22" width="13.21875" customWidth="1"/>
    <col min="23" max="23" width="8" customWidth="1"/>
  </cols>
  <sheetData>
    <row r="1" spans="1:31" x14ac:dyDescent="0.3">
      <c r="A1" s="395" t="s">
        <v>89</v>
      </c>
      <c r="B1" s="395"/>
      <c r="C1" s="395" t="s">
        <v>8</v>
      </c>
      <c r="D1" s="395"/>
      <c r="E1" s="395"/>
      <c r="F1" s="395"/>
      <c r="G1" s="395"/>
      <c r="H1" s="395"/>
      <c r="I1" s="395"/>
      <c r="J1" s="395"/>
      <c r="K1" s="395"/>
      <c r="L1" s="395"/>
      <c r="M1" s="395" t="s">
        <v>14</v>
      </c>
      <c r="N1" s="395"/>
      <c r="O1" s="395"/>
      <c r="P1" s="395"/>
      <c r="Q1" s="395"/>
      <c r="R1" s="395"/>
      <c r="S1" s="395"/>
      <c r="T1" s="395"/>
      <c r="U1" s="395" t="s">
        <v>16</v>
      </c>
      <c r="V1" s="395"/>
      <c r="W1" s="395" t="s">
        <v>18</v>
      </c>
      <c r="X1" s="395"/>
      <c r="Y1" s="395"/>
      <c r="Z1" s="395"/>
      <c r="AA1" s="395"/>
      <c r="AB1" s="395"/>
      <c r="AC1" s="395" t="s">
        <v>22</v>
      </c>
      <c r="AD1" s="395"/>
      <c r="AE1" s="395"/>
    </row>
    <row r="2" spans="1:31" x14ac:dyDescent="0.3">
      <c r="A2" s="401" t="s">
        <v>90</v>
      </c>
      <c r="B2" s="401"/>
      <c r="C2" s="406" t="s">
        <v>9</v>
      </c>
      <c r="D2" s="406"/>
      <c r="E2" s="407" t="s">
        <v>10</v>
      </c>
      <c r="F2" s="407"/>
      <c r="G2" s="407" t="s">
        <v>11</v>
      </c>
      <c r="H2" s="407"/>
      <c r="I2" s="407" t="s">
        <v>12</v>
      </c>
      <c r="J2" s="407"/>
      <c r="K2" s="398" t="s">
        <v>13</v>
      </c>
      <c r="L2" s="398"/>
      <c r="M2" s="402" t="s">
        <v>15</v>
      </c>
      <c r="N2" s="402"/>
      <c r="O2" s="402"/>
      <c r="P2" s="402"/>
      <c r="Q2" s="402"/>
      <c r="R2" s="402"/>
      <c r="S2" s="402"/>
      <c r="T2" s="402"/>
      <c r="U2" s="402" t="s">
        <v>17</v>
      </c>
      <c r="V2" s="402"/>
      <c r="W2" s="403" t="s">
        <v>19</v>
      </c>
      <c r="X2" s="403"/>
      <c r="Y2" s="404" t="s">
        <v>20</v>
      </c>
      <c r="Z2" s="404"/>
      <c r="AA2" s="405" t="s">
        <v>21</v>
      </c>
      <c r="AB2" s="405"/>
      <c r="AC2" s="399" t="s">
        <v>23</v>
      </c>
      <c r="AD2" s="399"/>
      <c r="AE2" s="398" t="s">
        <v>24</v>
      </c>
    </row>
    <row r="3" spans="1:31" x14ac:dyDescent="0.3">
      <c r="A3" s="401"/>
      <c r="B3" s="401"/>
      <c r="C3" s="406"/>
      <c r="D3" s="406"/>
      <c r="E3" s="407"/>
      <c r="F3" s="407"/>
      <c r="G3" s="407"/>
      <c r="H3" s="407"/>
      <c r="I3" s="407"/>
      <c r="J3" s="407"/>
      <c r="K3" s="398"/>
      <c r="L3" s="398"/>
      <c r="M3" s="399" t="s">
        <v>91</v>
      </c>
      <c r="N3" s="399"/>
      <c r="O3" s="400" t="s">
        <v>92</v>
      </c>
      <c r="P3" s="400"/>
      <c r="Q3" s="400" t="s">
        <v>93</v>
      </c>
      <c r="R3" s="400"/>
      <c r="S3" s="398" t="s">
        <v>94</v>
      </c>
      <c r="T3" s="398"/>
      <c r="U3" s="402"/>
      <c r="V3" s="402"/>
      <c r="W3" s="403"/>
      <c r="X3" s="403"/>
      <c r="Y3" s="404"/>
      <c r="Z3" s="404"/>
      <c r="AA3" s="405"/>
      <c r="AB3" s="405"/>
      <c r="AC3" s="399"/>
      <c r="AD3" s="399"/>
      <c r="AE3" s="398"/>
    </row>
    <row r="4" spans="1:31" x14ac:dyDescent="0.3">
      <c r="A4" s="401"/>
      <c r="B4" s="401"/>
      <c r="C4" s="406"/>
      <c r="D4" s="406"/>
      <c r="E4" s="407"/>
      <c r="F4" s="407"/>
      <c r="G4" s="407"/>
      <c r="H4" s="407"/>
      <c r="I4" s="407"/>
      <c r="J4" s="407"/>
      <c r="K4" s="398"/>
      <c r="L4" s="398"/>
      <c r="M4" s="399"/>
      <c r="N4" s="399"/>
      <c r="O4" s="400"/>
      <c r="P4" s="400"/>
      <c r="Q4" s="400"/>
      <c r="R4" s="400"/>
      <c r="S4" s="398"/>
      <c r="T4" s="398"/>
      <c r="U4" s="402"/>
      <c r="V4" s="402"/>
      <c r="W4" s="403"/>
      <c r="X4" s="403"/>
      <c r="Y4" s="404"/>
      <c r="Z4" s="404"/>
      <c r="AA4" s="405"/>
      <c r="AB4" s="405"/>
      <c r="AC4" s="399"/>
      <c r="AD4" s="399"/>
      <c r="AE4" s="398"/>
    </row>
    <row r="5" spans="1:31" x14ac:dyDescent="0.3">
      <c r="A5" s="401"/>
      <c r="B5" s="401"/>
      <c r="C5" s="23" t="s">
        <v>95</v>
      </c>
      <c r="D5" s="24" t="s">
        <v>96</v>
      </c>
      <c r="E5" s="24" t="s">
        <v>95</v>
      </c>
      <c r="F5" s="24" t="s">
        <v>96</v>
      </c>
      <c r="G5" s="24" t="s">
        <v>95</v>
      </c>
      <c r="H5" s="24" t="s">
        <v>96</v>
      </c>
      <c r="I5" s="24" t="s">
        <v>95</v>
      </c>
      <c r="J5" s="24" t="s">
        <v>96</v>
      </c>
      <c r="K5" s="24" t="s">
        <v>95</v>
      </c>
      <c r="L5" s="22" t="s">
        <v>96</v>
      </c>
      <c r="M5" s="25" t="s">
        <v>95</v>
      </c>
      <c r="N5" s="26" t="s">
        <v>96</v>
      </c>
      <c r="O5" s="25" t="s">
        <v>95</v>
      </c>
      <c r="P5" s="26" t="s">
        <v>96</v>
      </c>
      <c r="Q5" s="25" t="s">
        <v>95</v>
      </c>
      <c r="R5" s="26" t="s">
        <v>96</v>
      </c>
      <c r="S5" s="25" t="s">
        <v>95</v>
      </c>
      <c r="T5" s="26" t="s">
        <v>96</v>
      </c>
      <c r="U5" s="27" t="s">
        <v>95</v>
      </c>
      <c r="V5" s="28" t="s">
        <v>96</v>
      </c>
      <c r="W5" s="27" t="s">
        <v>95</v>
      </c>
      <c r="X5" s="26" t="s">
        <v>96</v>
      </c>
      <c r="Y5" s="25" t="s">
        <v>95</v>
      </c>
      <c r="Z5" s="26" t="s">
        <v>96</v>
      </c>
      <c r="AA5" s="25" t="s">
        <v>95</v>
      </c>
      <c r="AB5" s="29" t="s">
        <v>96</v>
      </c>
      <c r="AC5" s="30" t="s">
        <v>95</v>
      </c>
      <c r="AD5" s="24" t="s">
        <v>96</v>
      </c>
      <c r="AE5" s="398"/>
    </row>
    <row r="6" spans="1:31" x14ac:dyDescent="0.3">
      <c r="A6" s="401" t="s">
        <v>97</v>
      </c>
      <c r="B6" s="401"/>
      <c r="C6" s="23" t="s">
        <v>98</v>
      </c>
      <c r="D6" s="24" t="s">
        <v>98</v>
      </c>
      <c r="E6" s="24" t="s">
        <v>98</v>
      </c>
      <c r="F6" s="24" t="s">
        <v>98</v>
      </c>
      <c r="G6" s="24" t="s">
        <v>98</v>
      </c>
      <c r="H6" s="24" t="s">
        <v>98</v>
      </c>
      <c r="I6" s="24" t="s">
        <v>98</v>
      </c>
      <c r="J6" s="24" t="s">
        <v>98</v>
      </c>
      <c r="K6" s="24" t="s">
        <v>98</v>
      </c>
      <c r="L6" s="22" t="s">
        <v>98</v>
      </c>
      <c r="M6" s="24" t="s">
        <v>98</v>
      </c>
      <c r="N6" s="24" t="s">
        <v>98</v>
      </c>
      <c r="O6" s="24" t="s">
        <v>98</v>
      </c>
      <c r="P6" s="24" t="s">
        <v>98</v>
      </c>
      <c r="Q6" s="24" t="s">
        <v>98</v>
      </c>
      <c r="R6" s="24" t="s">
        <v>98</v>
      </c>
      <c r="S6" s="24" t="s">
        <v>98</v>
      </c>
      <c r="T6" s="24" t="s">
        <v>98</v>
      </c>
      <c r="U6" s="23" t="s">
        <v>98</v>
      </c>
      <c r="V6" s="22" t="s">
        <v>98</v>
      </c>
      <c r="W6" s="23" t="s">
        <v>98</v>
      </c>
      <c r="X6" s="24" t="s">
        <v>98</v>
      </c>
      <c r="Y6" s="24" t="s">
        <v>98</v>
      </c>
      <c r="Z6" s="24" t="s">
        <v>98</v>
      </c>
      <c r="AA6" s="24" t="s">
        <v>98</v>
      </c>
      <c r="AB6" s="31" t="s">
        <v>98</v>
      </c>
      <c r="AC6" s="32" t="s">
        <v>98</v>
      </c>
      <c r="AD6" s="24" t="s">
        <v>98</v>
      </c>
      <c r="AE6" s="33" t="s">
        <v>99</v>
      </c>
    </row>
    <row r="7" spans="1:31" hidden="1" x14ac:dyDescent="0.3">
      <c r="A7" s="396"/>
      <c r="B7" s="396"/>
      <c r="C7" s="34"/>
      <c r="D7" s="35"/>
      <c r="E7" s="35"/>
      <c r="F7" s="35"/>
      <c r="G7" s="35"/>
      <c r="H7" s="35"/>
      <c r="I7" s="35"/>
      <c r="J7" s="35"/>
      <c r="K7" s="35"/>
      <c r="L7" s="36"/>
      <c r="M7" s="35"/>
      <c r="N7" s="35"/>
      <c r="O7" s="35"/>
      <c r="P7" s="35"/>
      <c r="Q7" s="35"/>
      <c r="R7" s="35"/>
      <c r="S7" s="35"/>
      <c r="T7" s="35"/>
      <c r="U7" s="34"/>
      <c r="V7" s="36"/>
      <c r="W7" s="37"/>
      <c r="X7" s="35"/>
      <c r="Y7" s="35"/>
      <c r="Z7" s="35"/>
      <c r="AA7" s="35"/>
      <c r="AB7" s="35"/>
      <c r="AC7" s="37"/>
      <c r="AD7" s="38"/>
      <c r="AE7" s="39"/>
    </row>
    <row r="8" spans="1:31" hidden="1" x14ac:dyDescent="0.3">
      <c r="A8" s="397" t="s">
        <v>100</v>
      </c>
      <c r="B8" s="397"/>
      <c r="C8" s="40" t="s">
        <v>101</v>
      </c>
      <c r="D8" s="41" t="s">
        <v>101</v>
      </c>
      <c r="E8" s="41" t="s">
        <v>101</v>
      </c>
      <c r="F8" s="41" t="s">
        <v>101</v>
      </c>
      <c r="G8" s="41" t="s">
        <v>101</v>
      </c>
      <c r="H8" s="41" t="s">
        <v>101</v>
      </c>
      <c r="I8" s="41" t="s">
        <v>101</v>
      </c>
      <c r="J8" s="41" t="s">
        <v>101</v>
      </c>
      <c r="K8" s="41"/>
      <c r="L8" s="42"/>
      <c r="M8" s="43" t="s">
        <v>101</v>
      </c>
      <c r="N8" s="43" t="s">
        <v>101</v>
      </c>
      <c r="O8" s="43" t="s">
        <v>101</v>
      </c>
      <c r="P8" s="43" t="s">
        <v>101</v>
      </c>
      <c r="Q8" s="43" t="s">
        <v>101</v>
      </c>
      <c r="R8" s="43" t="s">
        <v>101</v>
      </c>
      <c r="S8" s="43" t="s">
        <v>101</v>
      </c>
      <c r="T8" s="43" t="s">
        <v>101</v>
      </c>
      <c r="U8" s="44"/>
      <c r="V8" s="45"/>
      <c r="W8" s="44" t="s">
        <v>101</v>
      </c>
      <c r="X8" s="43" t="s">
        <v>101</v>
      </c>
      <c r="Y8" s="43" t="s">
        <v>101</v>
      </c>
      <c r="Z8" s="43" t="s">
        <v>101</v>
      </c>
      <c r="AA8" s="43" t="s">
        <v>101</v>
      </c>
      <c r="AB8" s="43" t="s">
        <v>101</v>
      </c>
      <c r="AC8" s="40" t="s">
        <v>101</v>
      </c>
      <c r="AD8" s="41" t="s">
        <v>101</v>
      </c>
      <c r="AE8" s="42" t="s">
        <v>101</v>
      </c>
    </row>
    <row r="9" spans="1:31" hidden="1" x14ac:dyDescent="0.3">
      <c r="A9" s="397" t="s">
        <v>102</v>
      </c>
      <c r="B9" s="397"/>
      <c r="C9" s="40" t="s">
        <v>101</v>
      </c>
      <c r="D9" s="41" t="s">
        <v>101</v>
      </c>
      <c r="E9" s="41" t="s">
        <v>101</v>
      </c>
      <c r="F9" s="41" t="s">
        <v>101</v>
      </c>
      <c r="G9" s="41" t="s">
        <v>101</v>
      </c>
      <c r="H9" s="41" t="s">
        <v>101</v>
      </c>
      <c r="I9" s="41" t="s">
        <v>101</v>
      </c>
      <c r="J9" s="41" t="s">
        <v>101</v>
      </c>
      <c r="K9" s="41"/>
      <c r="L9" s="42"/>
      <c r="M9" s="43" t="s">
        <v>101</v>
      </c>
      <c r="N9" s="43" t="s">
        <v>101</v>
      </c>
      <c r="O9" s="43" t="s">
        <v>101</v>
      </c>
      <c r="P9" s="43" t="s">
        <v>101</v>
      </c>
      <c r="Q9" s="43" t="s">
        <v>101</v>
      </c>
      <c r="R9" s="43" t="s">
        <v>101</v>
      </c>
      <c r="S9" s="43" t="s">
        <v>101</v>
      </c>
      <c r="T9" s="43" t="s">
        <v>101</v>
      </c>
      <c r="U9" s="44"/>
      <c r="V9" s="45"/>
      <c r="W9" s="44" t="s">
        <v>101</v>
      </c>
      <c r="X9" s="43" t="s">
        <v>101</v>
      </c>
      <c r="Y9" s="43" t="s">
        <v>101</v>
      </c>
      <c r="Z9" s="43" t="s">
        <v>101</v>
      </c>
      <c r="AA9" s="43" t="s">
        <v>101</v>
      </c>
      <c r="AB9" s="43" t="s">
        <v>101</v>
      </c>
      <c r="AC9" s="40" t="s">
        <v>101</v>
      </c>
      <c r="AD9" s="41" t="s">
        <v>101</v>
      </c>
      <c r="AE9" s="42" t="s">
        <v>101</v>
      </c>
    </row>
    <row r="10" spans="1:31" hidden="1" x14ac:dyDescent="0.3">
      <c r="A10" s="397" t="s">
        <v>103</v>
      </c>
      <c r="B10" s="397"/>
      <c r="C10" s="40" t="s">
        <v>101</v>
      </c>
      <c r="D10" s="41" t="s">
        <v>101</v>
      </c>
      <c r="E10" s="41" t="s">
        <v>101</v>
      </c>
      <c r="F10" s="41" t="s">
        <v>101</v>
      </c>
      <c r="G10" s="41" t="s">
        <v>101</v>
      </c>
      <c r="H10" s="41" t="s">
        <v>101</v>
      </c>
      <c r="I10" s="41" t="s">
        <v>101</v>
      </c>
      <c r="J10" s="41" t="s">
        <v>101</v>
      </c>
      <c r="K10" s="41"/>
      <c r="L10" s="42"/>
      <c r="M10" s="43" t="s">
        <v>101</v>
      </c>
      <c r="N10" s="43" t="s">
        <v>101</v>
      </c>
      <c r="O10" s="43" t="s">
        <v>101</v>
      </c>
      <c r="P10" s="43" t="s">
        <v>101</v>
      </c>
      <c r="Q10" s="43" t="s">
        <v>101</v>
      </c>
      <c r="R10" s="43" t="s">
        <v>101</v>
      </c>
      <c r="S10" s="43" t="s">
        <v>101</v>
      </c>
      <c r="T10" s="43" t="s">
        <v>101</v>
      </c>
      <c r="U10" s="44"/>
      <c r="V10" s="45"/>
      <c r="W10" s="44" t="s">
        <v>101</v>
      </c>
      <c r="X10" s="43" t="s">
        <v>101</v>
      </c>
      <c r="Y10" s="43" t="s">
        <v>101</v>
      </c>
      <c r="Z10" s="43" t="s">
        <v>101</v>
      </c>
      <c r="AA10" s="43" t="s">
        <v>101</v>
      </c>
      <c r="AB10" s="43" t="s">
        <v>101</v>
      </c>
      <c r="AC10" s="40" t="s">
        <v>101</v>
      </c>
      <c r="AD10" s="41" t="s">
        <v>101</v>
      </c>
      <c r="AE10" s="42" t="s">
        <v>101</v>
      </c>
    </row>
    <row r="11" spans="1:31" hidden="1" x14ac:dyDescent="0.3">
      <c r="A11" s="397" t="s">
        <v>104</v>
      </c>
      <c r="B11" s="397"/>
      <c r="C11" s="40" t="s">
        <v>101</v>
      </c>
      <c r="D11" s="41" t="s">
        <v>101</v>
      </c>
      <c r="E11" s="41" t="s">
        <v>101</v>
      </c>
      <c r="F11" s="41" t="s">
        <v>101</v>
      </c>
      <c r="G11" s="41" t="s">
        <v>101</v>
      </c>
      <c r="H11" s="41" t="s">
        <v>101</v>
      </c>
      <c r="I11" s="41" t="s">
        <v>101</v>
      </c>
      <c r="J11" s="41" t="s">
        <v>101</v>
      </c>
      <c r="K11" s="41"/>
      <c r="L11" s="42"/>
      <c r="M11" s="43" t="s">
        <v>101</v>
      </c>
      <c r="N11" s="43" t="s">
        <v>101</v>
      </c>
      <c r="O11" s="43" t="s">
        <v>101</v>
      </c>
      <c r="P11" s="43" t="s">
        <v>101</v>
      </c>
      <c r="Q11" s="43" t="s">
        <v>101</v>
      </c>
      <c r="R11" s="43" t="s">
        <v>101</v>
      </c>
      <c r="S11" s="43" t="s">
        <v>101</v>
      </c>
      <c r="T11" s="43" t="s">
        <v>101</v>
      </c>
      <c r="U11" s="44"/>
      <c r="V11" s="45"/>
      <c r="W11" s="44" t="s">
        <v>101</v>
      </c>
      <c r="X11" s="43" t="s">
        <v>101</v>
      </c>
      <c r="Y11" s="43" t="s">
        <v>101</v>
      </c>
      <c r="Z11" s="43" t="s">
        <v>101</v>
      </c>
      <c r="AA11" s="43" t="s">
        <v>101</v>
      </c>
      <c r="AB11" s="43" t="s">
        <v>101</v>
      </c>
      <c r="AC11" s="40" t="s">
        <v>101</v>
      </c>
      <c r="AD11" s="41" t="s">
        <v>101</v>
      </c>
      <c r="AE11" s="42" t="s">
        <v>101</v>
      </c>
    </row>
    <row r="12" spans="1:31" hidden="1" x14ac:dyDescent="0.3">
      <c r="A12" s="397" t="s">
        <v>105</v>
      </c>
      <c r="B12" s="397"/>
      <c r="C12" s="40"/>
      <c r="D12" s="41"/>
      <c r="E12" s="41"/>
      <c r="F12" s="41"/>
      <c r="G12" s="41"/>
      <c r="H12" s="41"/>
      <c r="I12" s="41"/>
      <c r="J12" s="41"/>
      <c r="K12" s="41"/>
      <c r="L12" s="42"/>
      <c r="M12" s="43"/>
      <c r="N12" s="43"/>
      <c r="O12" s="43"/>
      <c r="P12" s="43"/>
      <c r="Q12" s="43"/>
      <c r="R12" s="43"/>
      <c r="S12" s="43"/>
      <c r="T12" s="43"/>
      <c r="U12" s="44"/>
      <c r="V12" s="45"/>
      <c r="W12" s="44" t="s">
        <v>101</v>
      </c>
      <c r="X12" s="43" t="s">
        <v>101</v>
      </c>
      <c r="Y12" s="43" t="s">
        <v>101</v>
      </c>
      <c r="Z12" s="43" t="s">
        <v>101</v>
      </c>
      <c r="AA12" s="43" t="s">
        <v>101</v>
      </c>
      <c r="AB12" s="43" t="s">
        <v>101</v>
      </c>
      <c r="AC12" s="40"/>
      <c r="AD12" s="41"/>
      <c r="AE12" s="42"/>
    </row>
    <row r="13" spans="1:31" hidden="1" x14ac:dyDescent="0.3">
      <c r="A13" s="397" t="s">
        <v>106</v>
      </c>
      <c r="B13" s="397"/>
      <c r="C13" s="40"/>
      <c r="D13" s="41"/>
      <c r="E13" s="41"/>
      <c r="F13" s="41"/>
      <c r="G13" s="41"/>
      <c r="H13" s="41"/>
      <c r="I13" s="41"/>
      <c r="J13" s="41"/>
      <c r="K13" s="41"/>
      <c r="L13" s="42"/>
      <c r="M13" s="43"/>
      <c r="N13" s="43"/>
      <c r="O13" s="43"/>
      <c r="P13" s="43"/>
      <c r="Q13" s="43"/>
      <c r="R13" s="43"/>
      <c r="S13" s="43"/>
      <c r="T13" s="43"/>
      <c r="U13" s="44"/>
      <c r="V13" s="45"/>
      <c r="W13" s="44" t="s">
        <v>101</v>
      </c>
      <c r="X13" s="43" t="s">
        <v>101</v>
      </c>
      <c r="Y13" s="43" t="s">
        <v>101</v>
      </c>
      <c r="Z13" s="43" t="s">
        <v>101</v>
      </c>
      <c r="AA13" s="43" t="s">
        <v>101</v>
      </c>
      <c r="AB13" s="43" t="s">
        <v>101</v>
      </c>
      <c r="AC13" s="40"/>
      <c r="AD13" s="41"/>
      <c r="AE13" s="42"/>
    </row>
    <row r="14" spans="1:31" hidden="1" x14ac:dyDescent="0.3">
      <c r="A14" s="397" t="s">
        <v>107</v>
      </c>
      <c r="B14" s="397"/>
      <c r="C14" s="46"/>
      <c r="D14" s="47"/>
      <c r="E14" s="47"/>
      <c r="F14" s="47"/>
      <c r="G14" s="47"/>
      <c r="H14" s="47"/>
      <c r="I14" s="47"/>
      <c r="J14" s="47"/>
      <c r="K14" s="41"/>
      <c r="L14" s="42"/>
      <c r="M14" s="43"/>
      <c r="N14" s="43"/>
      <c r="O14" s="43"/>
      <c r="P14" s="43"/>
      <c r="Q14" s="43"/>
      <c r="R14" s="43"/>
      <c r="S14" s="43"/>
      <c r="T14" s="43"/>
      <c r="U14" s="44"/>
      <c r="V14" s="45"/>
      <c r="W14" s="44"/>
      <c r="X14" s="43"/>
      <c r="Y14" s="43"/>
      <c r="Z14" s="43"/>
      <c r="AA14" s="43"/>
      <c r="AB14" s="43"/>
      <c r="AC14" s="46"/>
      <c r="AD14" s="47"/>
      <c r="AE14" s="48"/>
    </row>
    <row r="15" spans="1:31" hidden="1" x14ac:dyDescent="0.3">
      <c r="A15" s="397" t="s">
        <v>108</v>
      </c>
      <c r="B15" s="397"/>
      <c r="C15" s="49" t="s">
        <v>109</v>
      </c>
      <c r="D15" s="50" t="s">
        <v>109</v>
      </c>
      <c r="E15" s="50" t="s">
        <v>109</v>
      </c>
      <c r="F15" s="50" t="s">
        <v>109</v>
      </c>
      <c r="G15" s="50" t="s">
        <v>109</v>
      </c>
      <c r="H15" s="50" t="s">
        <v>109</v>
      </c>
      <c r="I15" s="50" t="s">
        <v>109</v>
      </c>
      <c r="J15" s="50" t="s">
        <v>109</v>
      </c>
      <c r="K15" s="50" t="s">
        <v>109</v>
      </c>
      <c r="L15" s="51" t="s">
        <v>109</v>
      </c>
      <c r="M15" s="52">
        <v>0</v>
      </c>
      <c r="N15" s="52">
        <v>0</v>
      </c>
      <c r="O15" s="52">
        <v>0</v>
      </c>
      <c r="P15" s="52">
        <v>0</v>
      </c>
      <c r="Q15" s="53">
        <v>0</v>
      </c>
      <c r="R15" s="53">
        <v>0</v>
      </c>
      <c r="S15" s="53">
        <v>0</v>
      </c>
      <c r="T15" s="53">
        <v>0</v>
      </c>
      <c r="U15" s="44">
        <v>0</v>
      </c>
      <c r="V15" s="45">
        <v>0</v>
      </c>
      <c r="W15" s="44">
        <v>0</v>
      </c>
      <c r="X15" s="43">
        <v>1</v>
      </c>
      <c r="Y15" s="43">
        <v>0</v>
      </c>
      <c r="Z15" s="43">
        <v>1</v>
      </c>
      <c r="AA15" s="43">
        <v>1</v>
      </c>
      <c r="AB15" s="45">
        <v>0</v>
      </c>
      <c r="AC15" s="44">
        <v>16</v>
      </c>
      <c r="AD15" s="43">
        <v>49</v>
      </c>
      <c r="AE15" s="54">
        <v>75.384615384615387</v>
      </c>
    </row>
    <row r="16" spans="1:31" hidden="1" x14ac:dyDescent="0.3">
      <c r="A16" s="397" t="s">
        <v>110</v>
      </c>
      <c r="B16" s="397"/>
      <c r="C16" s="49" t="s">
        <v>109</v>
      </c>
      <c r="D16" s="50" t="s">
        <v>109</v>
      </c>
      <c r="E16" s="50" t="s">
        <v>109</v>
      </c>
      <c r="F16" s="50" t="s">
        <v>109</v>
      </c>
      <c r="G16" s="50" t="s">
        <v>109</v>
      </c>
      <c r="H16" s="50" t="s">
        <v>109</v>
      </c>
      <c r="I16" s="50" t="s">
        <v>109</v>
      </c>
      <c r="J16" s="50" t="s">
        <v>109</v>
      </c>
      <c r="K16" s="50" t="s">
        <v>109</v>
      </c>
      <c r="L16" s="51" t="s">
        <v>109</v>
      </c>
      <c r="M16" s="52">
        <v>0</v>
      </c>
      <c r="N16" s="52">
        <v>1</v>
      </c>
      <c r="O16" s="52">
        <v>3</v>
      </c>
      <c r="P16" s="52">
        <v>0</v>
      </c>
      <c r="Q16" s="53">
        <v>9</v>
      </c>
      <c r="R16" s="53">
        <v>18</v>
      </c>
      <c r="S16" s="53">
        <v>2</v>
      </c>
      <c r="T16" s="53">
        <v>2</v>
      </c>
      <c r="U16" s="44">
        <v>0</v>
      </c>
      <c r="V16" s="45">
        <v>0</v>
      </c>
      <c r="W16" s="44">
        <v>0</v>
      </c>
      <c r="X16" s="43">
        <v>1</v>
      </c>
      <c r="Y16" s="43">
        <v>0</v>
      </c>
      <c r="Z16" s="43">
        <v>1</v>
      </c>
      <c r="AA16" s="43">
        <v>1</v>
      </c>
      <c r="AB16" s="45">
        <v>0</v>
      </c>
      <c r="AC16" s="44">
        <v>16</v>
      </c>
      <c r="AD16" s="43">
        <v>50</v>
      </c>
      <c r="AE16" s="54">
        <v>75.757575757575751</v>
      </c>
    </row>
    <row r="17" spans="1:31" hidden="1" x14ac:dyDescent="0.3">
      <c r="A17" s="397" t="s">
        <v>111</v>
      </c>
      <c r="B17" s="397"/>
      <c r="C17" s="49" t="s">
        <v>109</v>
      </c>
      <c r="D17" s="50" t="s">
        <v>109</v>
      </c>
      <c r="E17" s="50" t="s">
        <v>109</v>
      </c>
      <c r="F17" s="50" t="s">
        <v>109</v>
      </c>
      <c r="G17" s="50" t="s">
        <v>109</v>
      </c>
      <c r="H17" s="50" t="s">
        <v>109</v>
      </c>
      <c r="I17" s="50" t="s">
        <v>109</v>
      </c>
      <c r="J17" s="50" t="s">
        <v>109</v>
      </c>
      <c r="K17" s="50" t="s">
        <v>109</v>
      </c>
      <c r="L17" s="51" t="s">
        <v>109</v>
      </c>
      <c r="M17" s="52">
        <v>0</v>
      </c>
      <c r="N17" s="52">
        <v>1</v>
      </c>
      <c r="O17" s="52">
        <v>3</v>
      </c>
      <c r="P17" s="52">
        <v>0</v>
      </c>
      <c r="Q17" s="53">
        <v>9</v>
      </c>
      <c r="R17" s="53">
        <v>32</v>
      </c>
      <c r="S17" s="53">
        <v>1</v>
      </c>
      <c r="T17" s="53">
        <v>8</v>
      </c>
      <c r="U17" s="44">
        <v>0</v>
      </c>
      <c r="V17" s="45">
        <v>0</v>
      </c>
      <c r="W17" s="44">
        <v>0</v>
      </c>
      <c r="X17" s="43">
        <v>1</v>
      </c>
      <c r="Y17" s="43">
        <v>0</v>
      </c>
      <c r="Z17" s="43">
        <v>1</v>
      </c>
      <c r="AA17" s="43">
        <v>1</v>
      </c>
      <c r="AB17" s="45">
        <v>0</v>
      </c>
      <c r="AC17" s="44">
        <v>20</v>
      </c>
      <c r="AD17" s="43">
        <v>55</v>
      </c>
      <c r="AE17" s="54">
        <v>73.33</v>
      </c>
    </row>
    <row r="18" spans="1:31" hidden="1" x14ac:dyDescent="0.3">
      <c r="A18" s="397" t="s">
        <v>112</v>
      </c>
      <c r="B18" s="397"/>
      <c r="C18" s="46">
        <v>5</v>
      </c>
      <c r="D18" s="55">
        <v>0</v>
      </c>
      <c r="E18" s="47">
        <v>54</v>
      </c>
      <c r="F18" s="47">
        <v>1</v>
      </c>
      <c r="G18" s="47">
        <v>309</v>
      </c>
      <c r="H18" s="47">
        <v>64</v>
      </c>
      <c r="I18" s="47">
        <v>1</v>
      </c>
      <c r="J18" s="47">
        <v>2</v>
      </c>
      <c r="K18" s="56">
        <v>134967</v>
      </c>
      <c r="L18" s="57">
        <v>151326</v>
      </c>
      <c r="M18" s="52">
        <v>0</v>
      </c>
      <c r="N18" s="52">
        <v>1</v>
      </c>
      <c r="O18" s="52">
        <v>3</v>
      </c>
      <c r="P18" s="52">
        <v>0</v>
      </c>
      <c r="Q18" s="53">
        <v>12</v>
      </c>
      <c r="R18" s="53">
        <v>35</v>
      </c>
      <c r="S18" s="53">
        <v>3</v>
      </c>
      <c r="T18" s="53">
        <v>10</v>
      </c>
      <c r="U18" s="44">
        <v>0</v>
      </c>
      <c r="V18" s="45">
        <v>0</v>
      </c>
      <c r="W18" s="44">
        <v>0</v>
      </c>
      <c r="X18" s="43">
        <v>1</v>
      </c>
      <c r="Y18" s="43">
        <v>0</v>
      </c>
      <c r="Z18" s="43">
        <v>1</v>
      </c>
      <c r="AA18" s="43">
        <v>1</v>
      </c>
      <c r="AB18" s="45">
        <v>0</v>
      </c>
      <c r="AC18" s="44">
        <v>25</v>
      </c>
      <c r="AD18" s="43">
        <v>59</v>
      </c>
      <c r="AE18" s="54">
        <v>70.239999999999995</v>
      </c>
    </row>
    <row r="19" spans="1:31" hidden="1" x14ac:dyDescent="0.3">
      <c r="A19" s="397" t="s">
        <v>113</v>
      </c>
      <c r="B19" s="397"/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6">
        <v>128674</v>
      </c>
      <c r="L19" s="57">
        <v>144144</v>
      </c>
      <c r="M19" s="52">
        <v>0</v>
      </c>
      <c r="N19" s="52">
        <v>1</v>
      </c>
      <c r="O19" s="52">
        <v>3</v>
      </c>
      <c r="P19" s="52">
        <v>0</v>
      </c>
      <c r="Q19" s="53">
        <v>11</v>
      </c>
      <c r="R19" s="53">
        <v>40</v>
      </c>
      <c r="S19" s="53">
        <v>2</v>
      </c>
      <c r="T19" s="53">
        <v>8</v>
      </c>
      <c r="U19" s="44">
        <v>0</v>
      </c>
      <c r="V19" s="45">
        <v>0</v>
      </c>
      <c r="W19" s="44">
        <v>0</v>
      </c>
      <c r="X19" s="43">
        <v>1</v>
      </c>
      <c r="Y19" s="43">
        <v>0</v>
      </c>
      <c r="Z19" s="43">
        <v>1</v>
      </c>
      <c r="AA19" s="43">
        <v>1</v>
      </c>
      <c r="AB19" s="45">
        <v>0</v>
      </c>
      <c r="AC19" s="46">
        <v>26</v>
      </c>
      <c r="AD19" s="47">
        <v>68</v>
      </c>
      <c r="AE19" s="54">
        <v>72.34</v>
      </c>
    </row>
    <row r="20" spans="1:31" x14ac:dyDescent="0.3">
      <c r="A20" s="397" t="s">
        <v>114</v>
      </c>
      <c r="B20" s="397"/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6">
        <v>129449</v>
      </c>
      <c r="L20" s="57">
        <v>144531</v>
      </c>
      <c r="M20" s="52">
        <v>0</v>
      </c>
      <c r="N20" s="52">
        <v>1</v>
      </c>
      <c r="O20" s="52">
        <v>3</v>
      </c>
      <c r="P20" s="52">
        <v>0</v>
      </c>
      <c r="Q20" s="53">
        <v>16</v>
      </c>
      <c r="R20" s="53">
        <v>42</v>
      </c>
      <c r="S20" s="53">
        <v>2</v>
      </c>
      <c r="T20" s="53">
        <v>10</v>
      </c>
      <c r="U20" s="44">
        <v>0</v>
      </c>
      <c r="V20" s="45">
        <v>0</v>
      </c>
      <c r="W20" s="58">
        <v>0</v>
      </c>
      <c r="X20" s="55">
        <v>1</v>
      </c>
      <c r="Y20" s="55">
        <v>0</v>
      </c>
      <c r="Z20" s="55">
        <v>1</v>
      </c>
      <c r="AA20" s="55">
        <v>1</v>
      </c>
      <c r="AB20" s="59">
        <v>0</v>
      </c>
      <c r="AC20" s="46">
        <v>26</v>
      </c>
      <c r="AD20" s="47">
        <v>68</v>
      </c>
      <c r="AE20" s="54">
        <v>72.34</v>
      </c>
    </row>
    <row r="21" spans="1:31" x14ac:dyDescent="0.3">
      <c r="A21" s="397" t="s">
        <v>115</v>
      </c>
      <c r="B21" s="397"/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6">
        <v>138314</v>
      </c>
      <c r="L21" s="57">
        <v>150336</v>
      </c>
      <c r="M21" s="52">
        <v>0</v>
      </c>
      <c r="N21" s="52">
        <v>1</v>
      </c>
      <c r="O21" s="52">
        <v>3</v>
      </c>
      <c r="P21" s="52">
        <v>0</v>
      </c>
      <c r="Q21" s="53">
        <v>19</v>
      </c>
      <c r="R21" s="53">
        <v>46</v>
      </c>
      <c r="S21" s="53">
        <v>2</v>
      </c>
      <c r="T21" s="53">
        <v>11</v>
      </c>
      <c r="U21" s="44">
        <v>0</v>
      </c>
      <c r="V21" s="45">
        <v>0</v>
      </c>
      <c r="W21" s="58">
        <v>0</v>
      </c>
      <c r="X21" s="55">
        <v>1</v>
      </c>
      <c r="Y21" s="55">
        <v>0</v>
      </c>
      <c r="Z21" s="55">
        <v>1</v>
      </c>
      <c r="AA21" s="55">
        <v>1</v>
      </c>
      <c r="AB21" s="59">
        <v>0</v>
      </c>
      <c r="AC21" s="46">
        <v>26</v>
      </c>
      <c r="AD21" s="47">
        <v>70</v>
      </c>
      <c r="AE21" s="54">
        <v>72.92</v>
      </c>
    </row>
    <row r="22" spans="1:31" x14ac:dyDescent="0.3">
      <c r="A22" s="397" t="s">
        <v>116</v>
      </c>
      <c r="B22" s="397"/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6">
        <v>139903</v>
      </c>
      <c r="L22" s="57">
        <v>149905</v>
      </c>
      <c r="M22" s="52">
        <v>0</v>
      </c>
      <c r="N22" s="52">
        <v>1</v>
      </c>
      <c r="O22" s="52">
        <v>3</v>
      </c>
      <c r="P22" s="52">
        <v>0</v>
      </c>
      <c r="Q22" s="53">
        <v>15</v>
      </c>
      <c r="R22" s="53">
        <v>49</v>
      </c>
      <c r="S22" s="53">
        <v>2</v>
      </c>
      <c r="T22" s="53">
        <v>12</v>
      </c>
      <c r="U22" s="44">
        <v>0</v>
      </c>
      <c r="V22" s="45">
        <v>0</v>
      </c>
      <c r="W22" s="58">
        <v>0</v>
      </c>
      <c r="X22" s="55">
        <v>1</v>
      </c>
      <c r="Y22" s="55">
        <v>0</v>
      </c>
      <c r="Z22" s="55">
        <v>1</v>
      </c>
      <c r="AA22" s="55">
        <v>1</v>
      </c>
      <c r="AB22" s="59">
        <v>0</v>
      </c>
      <c r="AC22" s="46">
        <v>30</v>
      </c>
      <c r="AD22" s="47">
        <v>68</v>
      </c>
      <c r="AE22" s="54">
        <v>69.39</v>
      </c>
    </row>
    <row r="23" spans="1:31" x14ac:dyDescent="0.3">
      <c r="A23" s="397" t="s">
        <v>117</v>
      </c>
      <c r="B23" s="397"/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6">
        <v>140487</v>
      </c>
      <c r="L23" s="57">
        <v>148307</v>
      </c>
      <c r="M23" s="52">
        <v>0</v>
      </c>
      <c r="N23" s="52">
        <v>1</v>
      </c>
      <c r="O23" s="52">
        <v>2</v>
      </c>
      <c r="P23" s="52">
        <v>0</v>
      </c>
      <c r="Q23" s="53">
        <v>20</v>
      </c>
      <c r="R23" s="53">
        <v>49</v>
      </c>
      <c r="S23" s="53">
        <v>6</v>
      </c>
      <c r="T23" s="53">
        <v>14</v>
      </c>
      <c r="U23" s="58">
        <v>0</v>
      </c>
      <c r="V23" s="59">
        <v>2</v>
      </c>
      <c r="W23" s="58">
        <v>0</v>
      </c>
      <c r="X23" s="55">
        <v>1</v>
      </c>
      <c r="Y23" s="55">
        <v>0</v>
      </c>
      <c r="Z23" s="55">
        <v>1</v>
      </c>
      <c r="AA23" s="55">
        <v>1</v>
      </c>
      <c r="AB23" s="59">
        <v>0</v>
      </c>
      <c r="AC23" s="46">
        <v>33</v>
      </c>
      <c r="AD23" s="47">
        <v>75</v>
      </c>
      <c r="AE23" s="54">
        <v>69.44</v>
      </c>
    </row>
    <row r="24" spans="1:31" x14ac:dyDescent="0.3">
      <c r="A24" s="397" t="s">
        <v>118</v>
      </c>
      <c r="B24" s="397"/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6">
        <v>140367</v>
      </c>
      <c r="L24" s="57">
        <v>147440</v>
      </c>
      <c r="M24" s="52">
        <v>1</v>
      </c>
      <c r="N24" s="52">
        <v>0</v>
      </c>
      <c r="O24" s="52">
        <v>3</v>
      </c>
      <c r="P24" s="52">
        <v>0</v>
      </c>
      <c r="Q24" s="53">
        <v>24</v>
      </c>
      <c r="R24" s="53">
        <v>56</v>
      </c>
      <c r="S24" s="53">
        <v>6</v>
      </c>
      <c r="T24" s="53">
        <v>10</v>
      </c>
      <c r="U24" s="58">
        <v>0</v>
      </c>
      <c r="V24" s="59">
        <v>3</v>
      </c>
      <c r="W24" s="58">
        <v>0</v>
      </c>
      <c r="X24" s="55">
        <v>1</v>
      </c>
      <c r="Y24" s="55">
        <v>0</v>
      </c>
      <c r="Z24" s="55">
        <v>1</v>
      </c>
      <c r="AA24" s="55">
        <v>1</v>
      </c>
      <c r="AB24" s="59">
        <v>0</v>
      </c>
      <c r="AC24" s="46">
        <v>35</v>
      </c>
      <c r="AD24" s="47">
        <v>78</v>
      </c>
      <c r="AE24" s="54">
        <v>69.03</v>
      </c>
    </row>
    <row r="25" spans="1:31" x14ac:dyDescent="0.3">
      <c r="A25" s="397" t="s">
        <v>119</v>
      </c>
      <c r="B25" s="397"/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6">
        <v>139136</v>
      </c>
      <c r="L25" s="57">
        <v>146293</v>
      </c>
      <c r="M25" s="52">
        <v>1</v>
      </c>
      <c r="N25" s="52">
        <v>0</v>
      </c>
      <c r="O25" s="52">
        <v>1</v>
      </c>
      <c r="P25" s="52">
        <v>1</v>
      </c>
      <c r="Q25" s="53">
        <v>25</v>
      </c>
      <c r="R25" s="53">
        <v>52</v>
      </c>
      <c r="S25" s="53">
        <v>5</v>
      </c>
      <c r="T25" s="53">
        <v>7</v>
      </c>
      <c r="U25" s="58">
        <v>0</v>
      </c>
      <c r="V25" s="59">
        <v>6</v>
      </c>
      <c r="W25" s="58">
        <v>0</v>
      </c>
      <c r="X25" s="55">
        <v>1</v>
      </c>
      <c r="Y25" s="55">
        <v>0</v>
      </c>
      <c r="Z25" s="55">
        <v>1</v>
      </c>
      <c r="AA25" s="55">
        <v>0</v>
      </c>
      <c r="AB25" s="59">
        <v>0</v>
      </c>
      <c r="AC25" s="46">
        <v>35</v>
      </c>
      <c r="AD25" s="47">
        <v>80</v>
      </c>
      <c r="AE25" s="54">
        <v>69.569999999999993</v>
      </c>
    </row>
    <row r="26" spans="1:31" x14ac:dyDescent="0.3">
      <c r="A26" s="397" t="s">
        <v>120</v>
      </c>
      <c r="B26" s="397"/>
      <c r="C26" s="46">
        <v>199</v>
      </c>
      <c r="D26" s="55">
        <v>45</v>
      </c>
      <c r="E26" s="47">
        <v>530</v>
      </c>
      <c r="F26" s="47">
        <v>125</v>
      </c>
      <c r="G26" s="47">
        <v>3040</v>
      </c>
      <c r="H26" s="47">
        <v>1501</v>
      </c>
      <c r="I26" s="47">
        <v>100</v>
      </c>
      <c r="J26" s="47">
        <v>48</v>
      </c>
      <c r="K26" s="56">
        <v>142617</v>
      </c>
      <c r="L26" s="57">
        <v>148508</v>
      </c>
      <c r="M26" s="55">
        <v>0</v>
      </c>
      <c r="N26" s="55">
        <v>0</v>
      </c>
      <c r="O26" s="52">
        <v>1</v>
      </c>
      <c r="P26" s="52">
        <v>2</v>
      </c>
      <c r="Q26" s="47">
        <v>23</v>
      </c>
      <c r="R26" s="47">
        <v>59</v>
      </c>
      <c r="S26" s="47">
        <v>5</v>
      </c>
      <c r="T26" s="47">
        <v>14</v>
      </c>
      <c r="U26" s="58">
        <v>0</v>
      </c>
      <c r="V26" s="59">
        <v>5</v>
      </c>
      <c r="W26" s="58">
        <v>0</v>
      </c>
      <c r="X26" s="55">
        <v>1</v>
      </c>
      <c r="Y26" s="55">
        <v>0</v>
      </c>
      <c r="Z26" s="55">
        <v>1</v>
      </c>
      <c r="AA26" s="55">
        <v>0</v>
      </c>
      <c r="AB26" s="59">
        <v>0</v>
      </c>
      <c r="AC26" s="46">
        <v>36</v>
      </c>
      <c r="AD26" s="47">
        <v>82</v>
      </c>
      <c r="AE26" s="54">
        <v>69.489999999999995</v>
      </c>
    </row>
    <row r="27" spans="1:31" x14ac:dyDescent="0.3">
      <c r="A27" s="397" t="s">
        <v>121</v>
      </c>
      <c r="B27" s="397"/>
      <c r="C27" s="60">
        <v>196</v>
      </c>
      <c r="D27" s="50">
        <v>49</v>
      </c>
      <c r="E27" s="61">
        <v>515</v>
      </c>
      <c r="F27" s="61">
        <v>145</v>
      </c>
      <c r="G27" s="61">
        <v>2946</v>
      </c>
      <c r="H27" s="61">
        <v>1586</v>
      </c>
      <c r="I27" s="61">
        <v>110</v>
      </c>
      <c r="J27" s="61">
        <v>48</v>
      </c>
      <c r="K27" s="56">
        <v>145774</v>
      </c>
      <c r="L27" s="57">
        <v>150379</v>
      </c>
      <c r="M27" s="55">
        <v>1</v>
      </c>
      <c r="N27" s="55">
        <v>0</v>
      </c>
      <c r="O27" s="52">
        <v>1</v>
      </c>
      <c r="P27" s="52">
        <v>2</v>
      </c>
      <c r="Q27" s="47">
        <v>20</v>
      </c>
      <c r="R27" s="47">
        <v>59</v>
      </c>
      <c r="S27" s="47">
        <v>5</v>
      </c>
      <c r="T27" s="47">
        <v>11</v>
      </c>
      <c r="U27" s="58">
        <v>0</v>
      </c>
      <c r="V27" s="59">
        <v>5</v>
      </c>
      <c r="W27" s="58">
        <v>0</v>
      </c>
      <c r="X27" s="55">
        <v>1</v>
      </c>
      <c r="Y27" s="55">
        <v>0</v>
      </c>
      <c r="Z27" s="55">
        <v>1</v>
      </c>
      <c r="AA27" s="55">
        <v>0</v>
      </c>
      <c r="AB27" s="55">
        <v>0</v>
      </c>
      <c r="AC27" s="46">
        <v>35</v>
      </c>
      <c r="AD27" s="47">
        <v>84</v>
      </c>
      <c r="AE27" s="54">
        <v>70.59</v>
      </c>
    </row>
    <row r="28" spans="1:31" x14ac:dyDescent="0.3">
      <c r="A28" s="397" t="s">
        <v>122</v>
      </c>
      <c r="B28" s="397"/>
      <c r="C28" s="60">
        <v>195</v>
      </c>
      <c r="D28" s="50">
        <v>49</v>
      </c>
      <c r="E28" s="61">
        <v>521</v>
      </c>
      <c r="F28" s="61">
        <v>139</v>
      </c>
      <c r="G28" s="61">
        <v>2923</v>
      </c>
      <c r="H28" s="61">
        <v>1613</v>
      </c>
      <c r="I28" s="61">
        <v>120</v>
      </c>
      <c r="J28" s="61">
        <v>50</v>
      </c>
      <c r="K28" s="56">
        <v>151106</v>
      </c>
      <c r="L28" s="57">
        <v>154718</v>
      </c>
      <c r="M28" s="55">
        <v>1</v>
      </c>
      <c r="N28" s="55">
        <v>0</v>
      </c>
      <c r="O28" s="52">
        <v>1</v>
      </c>
      <c r="P28" s="52">
        <v>2</v>
      </c>
      <c r="Q28" s="47">
        <v>20</v>
      </c>
      <c r="R28" s="47">
        <v>57</v>
      </c>
      <c r="S28" s="47">
        <v>5</v>
      </c>
      <c r="T28" s="47">
        <v>10</v>
      </c>
      <c r="U28" s="58">
        <v>1</v>
      </c>
      <c r="V28" s="59">
        <v>6</v>
      </c>
      <c r="W28" s="58">
        <v>0</v>
      </c>
      <c r="X28" s="55">
        <v>1</v>
      </c>
      <c r="Y28" s="55">
        <v>0</v>
      </c>
      <c r="Z28" s="55">
        <v>1</v>
      </c>
      <c r="AA28" s="55">
        <v>0</v>
      </c>
      <c r="AB28" s="55">
        <v>0</v>
      </c>
      <c r="AC28" s="46">
        <v>34</v>
      </c>
      <c r="AD28" s="47">
        <v>79</v>
      </c>
      <c r="AE28" s="54">
        <v>69.91</v>
      </c>
    </row>
    <row r="29" spans="1:31" x14ac:dyDescent="0.3">
      <c r="A29" s="397" t="s">
        <v>123</v>
      </c>
      <c r="B29" s="397"/>
      <c r="C29" s="46">
        <v>196</v>
      </c>
      <c r="D29" s="47">
        <v>48</v>
      </c>
      <c r="E29" s="47">
        <v>513</v>
      </c>
      <c r="F29" s="47">
        <v>139</v>
      </c>
      <c r="G29" s="47">
        <v>2912</v>
      </c>
      <c r="H29" s="47">
        <v>1612</v>
      </c>
      <c r="I29" s="47">
        <v>118</v>
      </c>
      <c r="J29" s="47">
        <v>52</v>
      </c>
      <c r="K29" s="47">
        <v>151191</v>
      </c>
      <c r="L29" s="48">
        <v>153609</v>
      </c>
      <c r="M29" s="55">
        <v>1</v>
      </c>
      <c r="N29" s="55">
        <v>0</v>
      </c>
      <c r="O29" s="55">
        <v>1</v>
      </c>
      <c r="P29" s="55">
        <v>2</v>
      </c>
      <c r="Q29" s="55">
        <v>20</v>
      </c>
      <c r="R29" s="55">
        <v>54</v>
      </c>
      <c r="S29" s="55">
        <v>5</v>
      </c>
      <c r="T29" s="55">
        <v>11</v>
      </c>
      <c r="U29" s="58">
        <v>0</v>
      </c>
      <c r="V29" s="59">
        <v>6</v>
      </c>
      <c r="W29" s="58">
        <v>0</v>
      </c>
      <c r="X29" s="55">
        <v>1</v>
      </c>
      <c r="Y29" s="55">
        <v>0</v>
      </c>
      <c r="Z29" s="55">
        <v>1</v>
      </c>
      <c r="AA29" s="55">
        <v>0</v>
      </c>
      <c r="AB29" s="55">
        <v>0</v>
      </c>
      <c r="AC29" s="58">
        <v>34</v>
      </c>
      <c r="AD29" s="47">
        <v>84</v>
      </c>
      <c r="AE29" s="54">
        <v>71.19</v>
      </c>
    </row>
    <row r="30" spans="1:31" x14ac:dyDescent="0.3">
      <c r="A30" s="412" t="s">
        <v>124</v>
      </c>
      <c r="B30" s="412"/>
      <c r="C30" s="47">
        <v>196</v>
      </c>
      <c r="D30" s="47">
        <v>54</v>
      </c>
      <c r="E30" s="47">
        <v>528</v>
      </c>
      <c r="F30" s="47">
        <v>142</v>
      </c>
      <c r="G30" s="47">
        <v>2881</v>
      </c>
      <c r="H30" s="47">
        <v>1617</v>
      </c>
      <c r="I30" s="47">
        <v>127</v>
      </c>
      <c r="J30" s="47">
        <v>49</v>
      </c>
      <c r="K30" s="47">
        <v>151644</v>
      </c>
      <c r="L30" s="48">
        <v>152262</v>
      </c>
      <c r="M30" s="55">
        <v>0</v>
      </c>
      <c r="N30" s="55">
        <v>1</v>
      </c>
      <c r="O30" s="55">
        <v>1</v>
      </c>
      <c r="P30" s="55">
        <v>2</v>
      </c>
      <c r="Q30" s="55">
        <v>21</v>
      </c>
      <c r="R30" s="55">
        <v>57</v>
      </c>
      <c r="S30" s="55">
        <v>3</v>
      </c>
      <c r="T30" s="48">
        <v>9</v>
      </c>
      <c r="U30" s="55">
        <v>1</v>
      </c>
      <c r="V30" s="59">
        <v>5</v>
      </c>
      <c r="W30" s="55">
        <v>0</v>
      </c>
      <c r="X30" s="55">
        <v>1</v>
      </c>
      <c r="Y30" s="55">
        <v>0</v>
      </c>
      <c r="Z30" s="55">
        <v>1</v>
      </c>
      <c r="AA30" s="55">
        <v>0</v>
      </c>
      <c r="AB30" s="59">
        <v>0</v>
      </c>
      <c r="AC30" s="62">
        <v>39</v>
      </c>
      <c r="AD30" s="47">
        <v>97</v>
      </c>
      <c r="AE30" s="54">
        <v>71.32352941176471</v>
      </c>
    </row>
    <row r="31" spans="1:31" x14ac:dyDescent="0.3">
      <c r="A31" s="408" t="s">
        <v>125</v>
      </c>
      <c r="B31" s="408"/>
      <c r="C31" s="63" t="s">
        <v>126</v>
      </c>
      <c r="D31" s="64" t="s">
        <v>126</v>
      </c>
      <c r="E31" s="64" t="s">
        <v>126</v>
      </c>
      <c r="F31" s="64" t="s">
        <v>126</v>
      </c>
      <c r="G31" s="64" t="s">
        <v>126</v>
      </c>
      <c r="H31" s="64" t="s">
        <v>126</v>
      </c>
      <c r="I31" s="64" t="s">
        <v>126</v>
      </c>
      <c r="J31" s="64" t="s">
        <v>126</v>
      </c>
      <c r="K31" s="64" t="s">
        <v>126</v>
      </c>
      <c r="L31" s="65" t="s">
        <v>126</v>
      </c>
      <c r="M31" s="63" t="s">
        <v>126</v>
      </c>
      <c r="N31" s="64" t="s">
        <v>126</v>
      </c>
      <c r="O31" s="64" t="s">
        <v>126</v>
      </c>
      <c r="P31" s="64" t="s">
        <v>126</v>
      </c>
      <c r="Q31" s="64" t="s">
        <v>126</v>
      </c>
      <c r="R31" s="64" t="s">
        <v>126</v>
      </c>
      <c r="S31" s="64" t="s">
        <v>126</v>
      </c>
      <c r="T31" s="65" t="s">
        <v>126</v>
      </c>
      <c r="U31" s="64" t="s">
        <v>126</v>
      </c>
      <c r="V31" s="65" t="s">
        <v>126</v>
      </c>
      <c r="W31" s="64" t="s">
        <v>126</v>
      </c>
      <c r="X31" s="64" t="s">
        <v>126</v>
      </c>
      <c r="Y31" s="64" t="s">
        <v>126</v>
      </c>
      <c r="Z31" s="64" t="s">
        <v>126</v>
      </c>
      <c r="AA31" s="64" t="s">
        <v>126</v>
      </c>
      <c r="AB31" s="65" t="s">
        <v>126</v>
      </c>
      <c r="AC31" s="64" t="s">
        <v>126</v>
      </c>
      <c r="AD31" s="64" t="s">
        <v>126</v>
      </c>
      <c r="AE31" s="65" t="s">
        <v>126</v>
      </c>
    </row>
    <row r="32" spans="1:31" ht="24" x14ac:dyDescent="0.3">
      <c r="A32" s="409" t="s">
        <v>127</v>
      </c>
      <c r="B32" s="66" t="s">
        <v>128</v>
      </c>
      <c r="C32" s="410" t="s">
        <v>129</v>
      </c>
      <c r="D32" s="411" t="s">
        <v>130</v>
      </c>
      <c r="E32" s="411" t="s">
        <v>131</v>
      </c>
      <c r="F32" s="411" t="s">
        <v>132</v>
      </c>
      <c r="G32" s="411" t="s">
        <v>133</v>
      </c>
      <c r="H32" s="411" t="s">
        <v>134</v>
      </c>
      <c r="I32" s="411" t="s">
        <v>135</v>
      </c>
      <c r="J32" s="411" t="s">
        <v>136</v>
      </c>
      <c r="K32" s="411" t="s">
        <v>137</v>
      </c>
      <c r="L32" s="415" t="s">
        <v>138</v>
      </c>
      <c r="M32" s="413" t="s">
        <v>139</v>
      </c>
      <c r="N32" s="414" t="s">
        <v>140</v>
      </c>
      <c r="O32" s="414" t="s">
        <v>141</v>
      </c>
      <c r="P32" s="414" t="s">
        <v>142</v>
      </c>
      <c r="Q32" s="414" t="s">
        <v>143</v>
      </c>
      <c r="R32" s="414" t="s">
        <v>144</v>
      </c>
      <c r="S32" s="414" t="s">
        <v>145</v>
      </c>
      <c r="T32" s="416" t="s">
        <v>146</v>
      </c>
      <c r="U32" s="413" t="s">
        <v>147</v>
      </c>
      <c r="V32" s="416" t="s">
        <v>148</v>
      </c>
      <c r="W32" s="413" t="s">
        <v>149</v>
      </c>
      <c r="X32" s="414" t="s">
        <v>150</v>
      </c>
      <c r="Y32" s="414" t="s">
        <v>151</v>
      </c>
      <c r="Z32" s="414" t="s">
        <v>152</v>
      </c>
      <c r="AA32" s="414" t="s">
        <v>153</v>
      </c>
      <c r="AB32" s="416" t="s">
        <v>154</v>
      </c>
      <c r="AC32" s="406" t="s">
        <v>155</v>
      </c>
      <c r="AD32" s="407" t="s">
        <v>156</v>
      </c>
      <c r="AE32" s="71" t="s">
        <v>156</v>
      </c>
    </row>
    <row r="33" spans="1:31" ht="24" x14ac:dyDescent="0.3">
      <c r="A33" s="409"/>
      <c r="B33" s="72" t="s">
        <v>157</v>
      </c>
      <c r="C33" s="410"/>
      <c r="D33" s="411"/>
      <c r="E33" s="411"/>
      <c r="F33" s="411"/>
      <c r="G33" s="411"/>
      <c r="H33" s="411"/>
      <c r="I33" s="411"/>
      <c r="J33" s="411"/>
      <c r="K33" s="411"/>
      <c r="L33" s="415"/>
      <c r="M33" s="413"/>
      <c r="N33" s="414"/>
      <c r="O33" s="414"/>
      <c r="P33" s="414"/>
      <c r="Q33" s="414"/>
      <c r="R33" s="414"/>
      <c r="S33" s="414"/>
      <c r="T33" s="416"/>
      <c r="U33" s="413"/>
      <c r="V33" s="416"/>
      <c r="W33" s="413"/>
      <c r="X33" s="414"/>
      <c r="Y33" s="414"/>
      <c r="Z33" s="414"/>
      <c r="AA33" s="414"/>
      <c r="AB33" s="416"/>
      <c r="AC33" s="406"/>
      <c r="AD33" s="407"/>
      <c r="AE33" s="73" t="s">
        <v>158</v>
      </c>
    </row>
    <row r="34" spans="1:31" x14ac:dyDescent="0.3">
      <c r="A34" s="417" t="s">
        <v>159</v>
      </c>
      <c r="B34" s="417"/>
      <c r="C34" s="418" t="s">
        <v>160</v>
      </c>
      <c r="D34" s="418"/>
      <c r="E34" s="418"/>
      <c r="F34" s="418"/>
      <c r="G34" s="418"/>
      <c r="H34" s="418"/>
      <c r="I34" s="418"/>
      <c r="J34" s="418"/>
      <c r="K34" s="418"/>
      <c r="L34" s="418"/>
      <c r="M34" s="419" t="s">
        <v>161</v>
      </c>
      <c r="N34" s="419"/>
      <c r="O34" s="419"/>
      <c r="P34" s="419"/>
      <c r="Q34" s="419"/>
      <c r="R34" s="419"/>
      <c r="S34" s="419"/>
      <c r="T34" s="419"/>
      <c r="U34" s="419" t="s">
        <v>161</v>
      </c>
      <c r="V34" s="419"/>
      <c r="W34" s="419" t="s">
        <v>161</v>
      </c>
      <c r="X34" s="419"/>
      <c r="Y34" s="419"/>
      <c r="Z34" s="419"/>
      <c r="AA34" s="419"/>
      <c r="AB34" s="419"/>
      <c r="AC34" s="418" t="s">
        <v>161</v>
      </c>
      <c r="AD34" s="418"/>
      <c r="AE34" s="418"/>
    </row>
    <row r="35" spans="1:31" x14ac:dyDescent="0.3">
      <c r="A35" s="417" t="s">
        <v>162</v>
      </c>
      <c r="B35" s="417"/>
      <c r="C35" s="418" t="s">
        <v>161</v>
      </c>
      <c r="D35" s="418"/>
      <c r="E35" s="418"/>
      <c r="F35" s="418"/>
      <c r="G35" s="418"/>
      <c r="H35" s="418"/>
      <c r="I35" s="418"/>
      <c r="J35" s="418"/>
      <c r="K35" s="418"/>
      <c r="L35" s="418"/>
      <c r="M35" s="419" t="s">
        <v>161</v>
      </c>
      <c r="N35" s="419"/>
      <c r="O35" s="419"/>
      <c r="P35" s="419"/>
      <c r="Q35" s="419"/>
      <c r="R35" s="419"/>
      <c r="S35" s="419"/>
      <c r="T35" s="419"/>
      <c r="U35" s="419" t="s">
        <v>161</v>
      </c>
      <c r="V35" s="419"/>
      <c r="W35" s="419" t="s">
        <v>161</v>
      </c>
      <c r="X35" s="419"/>
      <c r="Y35" s="419"/>
      <c r="Z35" s="419"/>
      <c r="AA35" s="419"/>
      <c r="AB35" s="419"/>
      <c r="AC35" s="418" t="s">
        <v>161</v>
      </c>
      <c r="AD35" s="418"/>
      <c r="AE35" s="418"/>
    </row>
    <row r="36" spans="1:31" x14ac:dyDescent="0.3">
      <c r="A36" s="417" t="s">
        <v>163</v>
      </c>
      <c r="B36" s="417"/>
      <c r="C36" s="422" t="s">
        <v>164</v>
      </c>
      <c r="D36" s="422"/>
      <c r="E36" s="422"/>
      <c r="F36" s="422"/>
      <c r="G36" s="422"/>
      <c r="H36" s="422"/>
      <c r="I36" s="422"/>
      <c r="J36" s="422"/>
      <c r="K36" s="422"/>
      <c r="L36" s="422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</row>
    <row r="37" spans="1:31" ht="16.8" thickBot="1" x14ac:dyDescent="0.35">
      <c r="A37" s="420" t="s">
        <v>7</v>
      </c>
      <c r="B37" s="420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</row>
  </sheetData>
  <mergeCells count="102">
    <mergeCell ref="A37:B37"/>
    <mergeCell ref="C37:L37"/>
    <mergeCell ref="M37:T37"/>
    <mergeCell ref="U37:V37"/>
    <mergeCell ref="W37:AB37"/>
    <mergeCell ref="AC37:AE37"/>
    <mergeCell ref="A36:B36"/>
    <mergeCell ref="C36:L36"/>
    <mergeCell ref="M36:T36"/>
    <mergeCell ref="U36:V36"/>
    <mergeCell ref="W36:AB36"/>
    <mergeCell ref="AC36:AE36"/>
    <mergeCell ref="A35:B35"/>
    <mergeCell ref="C35:L35"/>
    <mergeCell ref="M35:T35"/>
    <mergeCell ref="U35:V35"/>
    <mergeCell ref="W35:AB35"/>
    <mergeCell ref="AC35:AE35"/>
    <mergeCell ref="A34:B34"/>
    <mergeCell ref="C34:L34"/>
    <mergeCell ref="M34:T34"/>
    <mergeCell ref="U34:V34"/>
    <mergeCell ref="W34:AB34"/>
    <mergeCell ref="AC34:AE34"/>
    <mergeCell ref="Y32:Y33"/>
    <mergeCell ref="Z32:Z33"/>
    <mergeCell ref="AA32:AA33"/>
    <mergeCell ref="AB32:AB33"/>
    <mergeCell ref="AC32:AC33"/>
    <mergeCell ref="AD32:AD33"/>
    <mergeCell ref="S32:S33"/>
    <mergeCell ref="T32:T33"/>
    <mergeCell ref="U32:U33"/>
    <mergeCell ref="V32:V33"/>
    <mergeCell ref="W32:W33"/>
    <mergeCell ref="X32:X33"/>
    <mergeCell ref="M32:M33"/>
    <mergeCell ref="N32:N33"/>
    <mergeCell ref="O32:O33"/>
    <mergeCell ref="P32:P33"/>
    <mergeCell ref="Q32:Q33"/>
    <mergeCell ref="R32:R33"/>
    <mergeCell ref="G32:G33"/>
    <mergeCell ref="H32:H33"/>
    <mergeCell ref="I32:I33"/>
    <mergeCell ref="J32:J33"/>
    <mergeCell ref="K32:K33"/>
    <mergeCell ref="L32:L33"/>
    <mergeCell ref="A31:B31"/>
    <mergeCell ref="A32:A33"/>
    <mergeCell ref="C32:C33"/>
    <mergeCell ref="D32:D33"/>
    <mergeCell ref="E32:E33"/>
    <mergeCell ref="F32:F33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10:B10"/>
    <mergeCell ref="A11:B11"/>
    <mergeCell ref="A12:B12"/>
    <mergeCell ref="AE2:AE5"/>
    <mergeCell ref="M3:N4"/>
    <mergeCell ref="O3:P4"/>
    <mergeCell ref="Q3:R4"/>
    <mergeCell ref="S3:T4"/>
    <mergeCell ref="A6:B6"/>
    <mergeCell ref="M2:T2"/>
    <mergeCell ref="U2:V4"/>
    <mergeCell ref="W2:X4"/>
    <mergeCell ref="Y2:Z4"/>
    <mergeCell ref="AA2:AB4"/>
    <mergeCell ref="AC2:AD4"/>
    <mergeCell ref="A2:B5"/>
    <mergeCell ref="C2:D4"/>
    <mergeCell ref="E2:F4"/>
    <mergeCell ref="G2:H4"/>
    <mergeCell ref="I2:J4"/>
    <mergeCell ref="K2:L4"/>
    <mergeCell ref="A1:B1"/>
    <mergeCell ref="C1:L1"/>
    <mergeCell ref="M1:T1"/>
    <mergeCell ref="U1:V1"/>
    <mergeCell ref="W1:AB1"/>
    <mergeCell ref="AC1:AE1"/>
    <mergeCell ref="A7:B7"/>
    <mergeCell ref="A8:B8"/>
    <mergeCell ref="A9:B9"/>
  </mergeCells>
  <phoneticPr fontId="29" type="noConversion"/>
  <hyperlinks>
    <hyperlink ref="C36" r:id="rId1" xr:uid="{00000000-0004-0000-0100-000000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headerFooter>
    <oddFooter>&amp;C&amp;A&amp;R第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X51"/>
  <sheetViews>
    <sheetView tabSelected="1" workbookViewId="0">
      <selection activeCell="AB24" sqref="AB24"/>
    </sheetView>
  </sheetViews>
  <sheetFormatPr defaultColWidth="8" defaultRowHeight="16.2" x14ac:dyDescent="0.3"/>
  <cols>
    <col min="1" max="2" width="5.21875" style="205" customWidth="1"/>
    <col min="3" max="8" width="7.109375" style="98" hidden="1" customWidth="1"/>
    <col min="9" max="9" width="6.88671875" style="206" customWidth="1"/>
    <col min="10" max="12" width="6.77734375" style="206" customWidth="1"/>
    <col min="13" max="13" width="7.21875" style="206" customWidth="1"/>
    <col min="14" max="14" width="7.21875" style="207" customWidth="1"/>
    <col min="15" max="19" width="6.21875" style="206" customWidth="1"/>
    <col min="20" max="25" width="5.77734375" style="206" customWidth="1"/>
    <col min="26" max="44" width="7.21875" style="206" customWidth="1"/>
    <col min="45" max="54" width="5.77734375" style="206" customWidth="1"/>
    <col min="55" max="61" width="5.44140625" style="206" customWidth="1"/>
    <col min="62" max="62" width="7.109375" style="206" customWidth="1"/>
    <col min="63" max="65" width="7.44140625" style="206" customWidth="1"/>
    <col min="66" max="66" width="8.44140625" style="206" customWidth="1"/>
    <col min="67" max="69" width="8.44140625" style="208" customWidth="1"/>
    <col min="70" max="77" width="6" style="206" customWidth="1"/>
    <col min="78" max="78" width="6" style="205" customWidth="1"/>
    <col min="79" max="101" width="6" style="206" customWidth="1"/>
    <col min="102" max="102" width="11.88671875" style="206" customWidth="1"/>
    <col min="103" max="103" width="12.77734375" style="205" customWidth="1"/>
    <col min="104" max="104" width="13.33203125" style="206" customWidth="1"/>
    <col min="105" max="105" width="11.33203125" style="98" customWidth="1"/>
    <col min="106" max="106" width="9.77734375" style="98" customWidth="1"/>
    <col min="107" max="107" width="12.33203125" style="98" customWidth="1"/>
    <col min="108" max="108" width="15" style="206" customWidth="1"/>
    <col min="109" max="109" width="14.33203125" style="206" customWidth="1"/>
    <col min="110" max="113" width="7.6640625" style="205" bestFit="1" customWidth="1"/>
    <col min="114" max="115" width="8" customWidth="1"/>
    <col min="116" max="116" width="18.77734375" bestFit="1" customWidth="1"/>
    <col min="117" max="118" width="8" customWidth="1"/>
    <col min="119" max="119" width="17.109375" bestFit="1" customWidth="1"/>
    <col min="120" max="147" width="8" customWidth="1"/>
    <col min="148" max="148" width="17.44140625" customWidth="1"/>
    <col min="149" max="149" width="8" customWidth="1"/>
  </cols>
  <sheetData>
    <row r="1" spans="1:154" x14ac:dyDescent="0.3">
      <c r="A1" s="395" t="s">
        <v>89</v>
      </c>
      <c r="B1" s="395"/>
      <c r="C1" s="395" t="s">
        <v>25</v>
      </c>
      <c r="D1" s="395"/>
      <c r="E1" s="395"/>
      <c r="F1" s="395"/>
      <c r="G1" s="395"/>
      <c r="H1" s="395"/>
      <c r="I1" s="428" t="s">
        <v>25</v>
      </c>
      <c r="J1" s="428"/>
      <c r="K1" s="428"/>
      <c r="L1" s="428"/>
      <c r="M1" s="428"/>
      <c r="N1" s="428"/>
      <c r="O1" s="395" t="s">
        <v>28</v>
      </c>
      <c r="P1" s="395"/>
      <c r="Q1" s="395"/>
      <c r="R1" s="395"/>
      <c r="S1" s="395"/>
      <c r="T1" s="395"/>
      <c r="U1" s="490" t="s">
        <v>678</v>
      </c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  <c r="BA1" s="490"/>
      <c r="BB1" s="428" t="s">
        <v>39</v>
      </c>
      <c r="BC1" s="428"/>
      <c r="BD1" s="428"/>
      <c r="BE1" s="428"/>
      <c r="BF1" s="428"/>
      <c r="BG1" s="428"/>
      <c r="BH1" s="428"/>
      <c r="BI1" s="428"/>
      <c r="BJ1" s="428"/>
      <c r="BK1" s="428"/>
      <c r="BL1" s="428"/>
      <c r="BM1" s="428"/>
      <c r="BN1" s="428"/>
      <c r="BO1" s="428"/>
      <c r="BP1" s="428"/>
      <c r="BQ1" s="428"/>
      <c r="BR1" s="428"/>
      <c r="BS1" s="428"/>
      <c r="BT1" s="427" t="s">
        <v>46</v>
      </c>
      <c r="BU1" s="427"/>
      <c r="BV1" s="427"/>
      <c r="BW1" s="427"/>
      <c r="BX1" s="427"/>
      <c r="BY1" s="427"/>
      <c r="BZ1" s="427"/>
      <c r="CA1" s="427"/>
      <c r="CB1" s="427"/>
      <c r="CC1" s="427"/>
      <c r="CD1" s="427"/>
      <c r="CE1" s="427"/>
      <c r="CF1" s="427"/>
      <c r="CG1" s="427"/>
      <c r="CH1" s="427"/>
      <c r="CI1" s="427"/>
      <c r="CJ1" s="427"/>
      <c r="CK1" s="427"/>
      <c r="CL1" s="427"/>
      <c r="CM1" s="427"/>
      <c r="CN1" s="427"/>
      <c r="CO1" s="427"/>
      <c r="CP1" s="427"/>
      <c r="CQ1" s="427"/>
      <c r="CR1" s="427"/>
      <c r="CS1" s="427"/>
      <c r="CT1" s="427"/>
      <c r="CU1" s="427"/>
      <c r="CV1" s="427"/>
      <c r="CW1" s="427"/>
      <c r="CX1" s="427"/>
      <c r="CY1" s="427"/>
      <c r="CZ1" s="427"/>
      <c r="DA1" s="427"/>
      <c r="DB1" s="427"/>
      <c r="DC1" s="427"/>
      <c r="DD1" s="427"/>
      <c r="DE1" s="427"/>
      <c r="DF1" s="427"/>
      <c r="DG1" s="427"/>
      <c r="DH1" s="427"/>
      <c r="DI1" s="427"/>
      <c r="DJ1" s="395" t="s">
        <v>49</v>
      </c>
      <c r="DK1" s="395"/>
      <c r="DL1" s="395"/>
      <c r="DM1" s="395" t="s">
        <v>52</v>
      </c>
      <c r="DN1" s="395"/>
      <c r="DO1" s="395"/>
      <c r="DP1" s="395" t="s">
        <v>55</v>
      </c>
      <c r="DQ1" s="395"/>
      <c r="DR1" s="395" t="s">
        <v>57</v>
      </c>
      <c r="DS1" s="395"/>
      <c r="DT1" s="395"/>
      <c r="DU1" s="395"/>
      <c r="DV1" s="395"/>
      <c r="DW1" s="395"/>
      <c r="DX1" s="395" t="s">
        <v>62</v>
      </c>
      <c r="DY1" s="395"/>
      <c r="DZ1" s="395"/>
      <c r="EA1" s="424" t="s">
        <v>65</v>
      </c>
      <c r="EB1" s="424"/>
      <c r="EC1" s="424"/>
      <c r="ED1" s="424"/>
      <c r="EE1" s="424"/>
      <c r="EF1" s="424"/>
      <c r="EG1" s="424"/>
      <c r="EH1" s="424"/>
      <c r="EI1" s="424"/>
      <c r="EJ1" s="424"/>
      <c r="EK1" s="424"/>
      <c r="EL1" s="424"/>
      <c r="EM1" s="395" t="s">
        <v>68</v>
      </c>
      <c r="EN1" s="395"/>
      <c r="EO1" s="395"/>
      <c r="EP1" s="395"/>
      <c r="EQ1" s="425" t="s">
        <v>71</v>
      </c>
      <c r="ER1" s="425"/>
      <c r="ES1" s="426" t="s">
        <v>73</v>
      </c>
      <c r="ET1" s="426"/>
      <c r="EU1" s="426"/>
      <c r="EV1" s="426"/>
      <c r="EW1" s="426"/>
      <c r="EX1" s="426"/>
    </row>
    <row r="2" spans="1:154" ht="37.950000000000003" customHeight="1" x14ac:dyDescent="0.3">
      <c r="A2" s="401" t="s">
        <v>90</v>
      </c>
      <c r="B2" s="401"/>
      <c r="C2" s="399" t="s">
        <v>26</v>
      </c>
      <c r="D2" s="399"/>
      <c r="E2" s="399"/>
      <c r="F2" s="400" t="s">
        <v>27</v>
      </c>
      <c r="G2" s="400"/>
      <c r="H2" s="400"/>
      <c r="I2" s="400" t="s">
        <v>26</v>
      </c>
      <c r="J2" s="400"/>
      <c r="K2" s="400"/>
      <c r="L2" s="398" t="s">
        <v>27</v>
      </c>
      <c r="M2" s="398"/>
      <c r="N2" s="398"/>
      <c r="O2" s="399" t="s">
        <v>29</v>
      </c>
      <c r="P2" s="399"/>
      <c r="Q2" s="399"/>
      <c r="R2" s="399"/>
      <c r="S2" s="398" t="s">
        <v>30</v>
      </c>
      <c r="T2" s="398"/>
      <c r="U2" s="491" t="s">
        <v>679</v>
      </c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2" t="s">
        <v>680</v>
      </c>
      <c r="AH2" s="492"/>
      <c r="AI2" s="492"/>
      <c r="AJ2" s="492"/>
      <c r="AK2" s="492"/>
      <c r="AL2" s="492"/>
      <c r="AM2" s="492"/>
      <c r="AN2" s="492"/>
      <c r="AO2" s="492"/>
      <c r="AP2" s="492"/>
      <c r="AQ2" s="492"/>
      <c r="AR2" s="492"/>
      <c r="AS2" s="492" t="s">
        <v>681</v>
      </c>
      <c r="AT2" s="492" t="s">
        <v>682</v>
      </c>
      <c r="AU2" s="492"/>
      <c r="AV2" s="492" t="s">
        <v>683</v>
      </c>
      <c r="AW2" s="492"/>
      <c r="AX2" s="492" t="s">
        <v>684</v>
      </c>
      <c r="AY2" s="493" t="s">
        <v>685</v>
      </c>
      <c r="AZ2" s="493"/>
      <c r="BA2" s="493"/>
      <c r="BB2" s="399" t="s">
        <v>40</v>
      </c>
      <c r="BC2" s="399"/>
      <c r="BD2" s="399"/>
      <c r="BE2" s="400" t="s">
        <v>41</v>
      </c>
      <c r="BF2" s="400"/>
      <c r="BG2" s="400"/>
      <c r="BH2" s="400" t="s">
        <v>42</v>
      </c>
      <c r="BI2" s="400"/>
      <c r="BJ2" s="400"/>
      <c r="BK2" s="400" t="s">
        <v>43</v>
      </c>
      <c r="BL2" s="400"/>
      <c r="BM2" s="400"/>
      <c r="BN2" s="400" t="s">
        <v>44</v>
      </c>
      <c r="BO2" s="400"/>
      <c r="BP2" s="400"/>
      <c r="BQ2" s="398" t="s">
        <v>45</v>
      </c>
      <c r="BR2" s="398"/>
      <c r="BS2" s="398"/>
      <c r="BT2" s="430" t="s">
        <v>47</v>
      </c>
      <c r="BU2" s="430"/>
      <c r="BV2" s="430"/>
      <c r="BW2" s="430"/>
      <c r="BX2" s="430"/>
      <c r="BY2" s="430"/>
      <c r="BZ2" s="430"/>
      <c r="CA2" s="430"/>
      <c r="CB2" s="430"/>
      <c r="CC2" s="430"/>
      <c r="CD2" s="430"/>
      <c r="CE2" s="430"/>
      <c r="CF2" s="430"/>
      <c r="CG2" s="430"/>
      <c r="CH2" s="430"/>
      <c r="CI2" s="430"/>
      <c r="CJ2" s="430"/>
      <c r="CK2" s="430"/>
      <c r="CL2" s="430"/>
      <c r="CM2" s="430"/>
      <c r="CN2" s="430"/>
      <c r="CO2" s="431" t="s">
        <v>48</v>
      </c>
      <c r="CP2" s="431"/>
      <c r="CQ2" s="431"/>
      <c r="CR2" s="431"/>
      <c r="CS2" s="431"/>
      <c r="CT2" s="431"/>
      <c r="CU2" s="431"/>
      <c r="CV2" s="431"/>
      <c r="CW2" s="431"/>
      <c r="CX2" s="431"/>
      <c r="CY2" s="431"/>
      <c r="CZ2" s="431"/>
      <c r="DA2" s="431"/>
      <c r="DB2" s="431"/>
      <c r="DC2" s="431"/>
      <c r="DD2" s="431"/>
      <c r="DE2" s="431"/>
      <c r="DF2" s="431"/>
      <c r="DG2" s="431"/>
      <c r="DH2" s="431"/>
      <c r="DI2" s="431"/>
      <c r="DJ2" s="399" t="s">
        <v>50</v>
      </c>
      <c r="DK2" s="399"/>
      <c r="DL2" s="398" t="s">
        <v>51</v>
      </c>
      <c r="DM2" s="399" t="s">
        <v>53</v>
      </c>
      <c r="DN2" s="399"/>
      <c r="DO2" s="398" t="s">
        <v>54</v>
      </c>
      <c r="DP2" s="402" t="s">
        <v>56</v>
      </c>
      <c r="DQ2" s="402"/>
      <c r="DR2" s="399" t="s">
        <v>58</v>
      </c>
      <c r="DS2" s="399"/>
      <c r="DT2" s="400" t="s">
        <v>59</v>
      </c>
      <c r="DU2" s="400" t="s">
        <v>60</v>
      </c>
      <c r="DV2" s="400"/>
      <c r="DW2" s="398" t="s">
        <v>61</v>
      </c>
      <c r="DX2" s="399" t="s">
        <v>63</v>
      </c>
      <c r="DY2" s="399"/>
      <c r="DZ2" s="398" t="s">
        <v>64</v>
      </c>
      <c r="EA2" s="429" t="s">
        <v>66</v>
      </c>
      <c r="EB2" s="429"/>
      <c r="EC2" s="429"/>
      <c r="ED2" s="429"/>
      <c r="EE2" s="429"/>
      <c r="EF2" s="429"/>
      <c r="EG2" s="433" t="s">
        <v>67</v>
      </c>
      <c r="EH2" s="433"/>
      <c r="EI2" s="433"/>
      <c r="EJ2" s="433"/>
      <c r="EK2" s="433"/>
      <c r="EL2" s="433"/>
      <c r="EM2" s="399" t="s">
        <v>69</v>
      </c>
      <c r="EN2" s="399"/>
      <c r="EO2" s="398" t="s">
        <v>70</v>
      </c>
      <c r="EP2" s="398"/>
      <c r="EQ2" s="402" t="s">
        <v>72</v>
      </c>
      <c r="ER2" s="402"/>
      <c r="ES2" s="406" t="s">
        <v>74</v>
      </c>
      <c r="ET2" s="406"/>
      <c r="EU2" s="406"/>
      <c r="EV2" s="432" t="s">
        <v>75</v>
      </c>
      <c r="EW2" s="432"/>
      <c r="EX2" s="432"/>
    </row>
    <row r="3" spans="1:154" ht="19.5" customHeight="1" x14ac:dyDescent="0.3">
      <c r="A3" s="401"/>
      <c r="B3" s="401"/>
      <c r="C3" s="399"/>
      <c r="D3" s="399"/>
      <c r="E3" s="399"/>
      <c r="F3" s="400"/>
      <c r="G3" s="400"/>
      <c r="H3" s="400"/>
      <c r="I3" s="400"/>
      <c r="J3" s="400"/>
      <c r="K3" s="400"/>
      <c r="L3" s="398"/>
      <c r="M3" s="398"/>
      <c r="N3" s="398"/>
      <c r="O3" s="399" t="s">
        <v>165</v>
      </c>
      <c r="P3" s="399"/>
      <c r="Q3" s="400" t="s">
        <v>166</v>
      </c>
      <c r="R3" s="400"/>
      <c r="S3" s="398"/>
      <c r="T3" s="398"/>
      <c r="U3" s="494" t="s">
        <v>88</v>
      </c>
      <c r="V3" s="494"/>
      <c r="W3" s="495" t="s">
        <v>167</v>
      </c>
      <c r="X3" s="495"/>
      <c r="Y3" s="495" t="s">
        <v>168</v>
      </c>
      <c r="Z3" s="495"/>
      <c r="AA3" s="495" t="s">
        <v>169</v>
      </c>
      <c r="AB3" s="495"/>
      <c r="AC3" s="495" t="s">
        <v>170</v>
      </c>
      <c r="AD3" s="495"/>
      <c r="AE3" s="495" t="s">
        <v>171</v>
      </c>
      <c r="AF3" s="495"/>
      <c r="AG3" s="495" t="s">
        <v>88</v>
      </c>
      <c r="AH3" s="495"/>
      <c r="AI3" s="495" t="s">
        <v>167</v>
      </c>
      <c r="AJ3" s="495"/>
      <c r="AK3" s="495" t="s">
        <v>168</v>
      </c>
      <c r="AL3" s="495"/>
      <c r="AM3" s="495" t="s">
        <v>169</v>
      </c>
      <c r="AN3" s="495"/>
      <c r="AO3" s="495" t="s">
        <v>170</v>
      </c>
      <c r="AP3" s="495"/>
      <c r="AQ3" s="495" t="s">
        <v>171</v>
      </c>
      <c r="AR3" s="495"/>
      <c r="AS3" s="492"/>
      <c r="AT3" s="492"/>
      <c r="AU3" s="492"/>
      <c r="AV3" s="492"/>
      <c r="AW3" s="492"/>
      <c r="AX3" s="492"/>
      <c r="AY3" s="493"/>
      <c r="AZ3" s="493"/>
      <c r="BA3" s="493"/>
      <c r="BB3" s="399" t="s">
        <v>95</v>
      </c>
      <c r="BC3" s="400" t="s">
        <v>96</v>
      </c>
      <c r="BD3" s="400" t="s">
        <v>172</v>
      </c>
      <c r="BE3" s="400" t="s">
        <v>95</v>
      </c>
      <c r="BF3" s="400" t="s">
        <v>96</v>
      </c>
      <c r="BG3" s="400" t="s">
        <v>172</v>
      </c>
      <c r="BH3" s="400" t="s">
        <v>95</v>
      </c>
      <c r="BI3" s="400" t="s">
        <v>96</v>
      </c>
      <c r="BJ3" s="400" t="s">
        <v>172</v>
      </c>
      <c r="BK3" s="400" t="s">
        <v>95</v>
      </c>
      <c r="BL3" s="400" t="s">
        <v>96</v>
      </c>
      <c r="BM3" s="400" t="s">
        <v>172</v>
      </c>
      <c r="BN3" s="400" t="s">
        <v>95</v>
      </c>
      <c r="BO3" s="400" t="s">
        <v>96</v>
      </c>
      <c r="BP3" s="400" t="s">
        <v>172</v>
      </c>
      <c r="BQ3" s="400" t="s">
        <v>95</v>
      </c>
      <c r="BR3" s="400" t="s">
        <v>96</v>
      </c>
      <c r="BS3" s="398" t="s">
        <v>172</v>
      </c>
      <c r="BT3" s="430" t="s">
        <v>173</v>
      </c>
      <c r="BU3" s="430"/>
      <c r="BV3" s="430"/>
      <c r="BW3" s="434" t="s">
        <v>174</v>
      </c>
      <c r="BX3" s="434"/>
      <c r="BY3" s="434"/>
      <c r="BZ3" s="434" t="s">
        <v>175</v>
      </c>
      <c r="CA3" s="434"/>
      <c r="CB3" s="434"/>
      <c r="CC3" s="434" t="s">
        <v>176</v>
      </c>
      <c r="CD3" s="434"/>
      <c r="CE3" s="434"/>
      <c r="CF3" s="434" t="s">
        <v>177</v>
      </c>
      <c r="CG3" s="434"/>
      <c r="CH3" s="434"/>
      <c r="CI3" s="434" t="s">
        <v>178</v>
      </c>
      <c r="CJ3" s="434"/>
      <c r="CK3" s="434"/>
      <c r="CL3" s="434" t="s">
        <v>179</v>
      </c>
      <c r="CM3" s="434"/>
      <c r="CN3" s="434"/>
      <c r="CO3" s="434" t="s">
        <v>173</v>
      </c>
      <c r="CP3" s="434"/>
      <c r="CQ3" s="434"/>
      <c r="CR3" s="434" t="s">
        <v>174</v>
      </c>
      <c r="CS3" s="434"/>
      <c r="CT3" s="434"/>
      <c r="CU3" s="434" t="s">
        <v>175</v>
      </c>
      <c r="CV3" s="434"/>
      <c r="CW3" s="434"/>
      <c r="CX3" s="434" t="s">
        <v>176</v>
      </c>
      <c r="CY3" s="434"/>
      <c r="CZ3" s="434"/>
      <c r="DA3" s="434" t="s">
        <v>177</v>
      </c>
      <c r="DB3" s="434"/>
      <c r="DC3" s="434"/>
      <c r="DD3" s="434" t="s">
        <v>178</v>
      </c>
      <c r="DE3" s="434"/>
      <c r="DF3" s="434"/>
      <c r="DG3" s="431" t="s">
        <v>179</v>
      </c>
      <c r="DH3" s="431"/>
      <c r="DI3" s="431"/>
      <c r="DJ3" s="399" t="s">
        <v>95</v>
      </c>
      <c r="DK3" s="400" t="s">
        <v>96</v>
      </c>
      <c r="DL3" s="398"/>
      <c r="DM3" s="399"/>
      <c r="DN3" s="399"/>
      <c r="DO3" s="398"/>
      <c r="DP3" s="402"/>
      <c r="DQ3" s="402"/>
      <c r="DR3" s="399"/>
      <c r="DS3" s="399"/>
      <c r="DT3" s="400"/>
      <c r="DU3" s="400"/>
      <c r="DV3" s="400"/>
      <c r="DW3" s="398"/>
      <c r="DX3" s="399"/>
      <c r="DY3" s="399"/>
      <c r="DZ3" s="398"/>
      <c r="EA3" s="399" t="s">
        <v>88</v>
      </c>
      <c r="EB3" s="399"/>
      <c r="EC3" s="400" t="s">
        <v>180</v>
      </c>
      <c r="ED3" s="400"/>
      <c r="EE3" s="400" t="s">
        <v>181</v>
      </c>
      <c r="EF3" s="400"/>
      <c r="EG3" s="400" t="s">
        <v>88</v>
      </c>
      <c r="EH3" s="400"/>
      <c r="EI3" s="400" t="s">
        <v>180</v>
      </c>
      <c r="EJ3" s="400"/>
      <c r="EK3" s="398" t="s">
        <v>181</v>
      </c>
      <c r="EL3" s="398"/>
      <c r="EM3" s="399"/>
      <c r="EN3" s="399"/>
      <c r="EO3" s="398"/>
      <c r="EP3" s="398"/>
      <c r="EQ3" s="402"/>
      <c r="ER3" s="402"/>
      <c r="ES3" s="406"/>
      <c r="ET3" s="406"/>
      <c r="EU3" s="406"/>
      <c r="EV3" s="432"/>
      <c r="EW3" s="432"/>
      <c r="EX3" s="432"/>
    </row>
    <row r="4" spans="1:154" ht="19.5" customHeight="1" x14ac:dyDescent="0.3">
      <c r="A4" s="401"/>
      <c r="B4" s="401"/>
      <c r="C4" s="399"/>
      <c r="D4" s="399"/>
      <c r="E4" s="399"/>
      <c r="F4" s="400"/>
      <c r="G4" s="400"/>
      <c r="H4" s="400"/>
      <c r="I4" s="400"/>
      <c r="J4" s="400"/>
      <c r="K4" s="400"/>
      <c r="L4" s="398"/>
      <c r="M4" s="398"/>
      <c r="N4" s="398"/>
      <c r="O4" s="399"/>
      <c r="P4" s="399"/>
      <c r="Q4" s="400"/>
      <c r="R4" s="400"/>
      <c r="S4" s="398"/>
      <c r="T4" s="398"/>
      <c r="U4" s="494"/>
      <c r="V4" s="494"/>
      <c r="W4" s="495"/>
      <c r="X4" s="495"/>
      <c r="Y4" s="495"/>
      <c r="Z4" s="495"/>
      <c r="AA4" s="495"/>
      <c r="AB4" s="495"/>
      <c r="AC4" s="495"/>
      <c r="AD4" s="495"/>
      <c r="AE4" s="495"/>
      <c r="AF4" s="495"/>
      <c r="AG4" s="495"/>
      <c r="AH4" s="495"/>
      <c r="AI4" s="495"/>
      <c r="AJ4" s="495"/>
      <c r="AK4" s="495"/>
      <c r="AL4" s="495"/>
      <c r="AM4" s="495"/>
      <c r="AN4" s="495"/>
      <c r="AO4" s="495"/>
      <c r="AP4" s="495"/>
      <c r="AQ4" s="495"/>
      <c r="AR4" s="495"/>
      <c r="AS4" s="492"/>
      <c r="AT4" s="492"/>
      <c r="AU4" s="492"/>
      <c r="AV4" s="492"/>
      <c r="AW4" s="492"/>
      <c r="AX4" s="492"/>
      <c r="AY4" s="493"/>
      <c r="AZ4" s="493"/>
      <c r="BA4" s="493"/>
      <c r="BB4" s="399"/>
      <c r="BC4" s="400"/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400"/>
      <c r="BR4" s="400"/>
      <c r="BS4" s="398"/>
      <c r="BT4" s="399" t="s">
        <v>95</v>
      </c>
      <c r="BU4" s="400" t="s">
        <v>96</v>
      </c>
      <c r="BV4" s="400" t="s">
        <v>172</v>
      </c>
      <c r="BW4" s="400" t="s">
        <v>95</v>
      </c>
      <c r="BX4" s="400" t="s">
        <v>96</v>
      </c>
      <c r="BY4" s="400" t="s">
        <v>172</v>
      </c>
      <c r="BZ4" s="400" t="s">
        <v>95</v>
      </c>
      <c r="CA4" s="400" t="s">
        <v>96</v>
      </c>
      <c r="CB4" s="400" t="s">
        <v>172</v>
      </c>
      <c r="CC4" s="400" t="s">
        <v>95</v>
      </c>
      <c r="CD4" s="400" t="s">
        <v>96</v>
      </c>
      <c r="CE4" s="400" t="s">
        <v>172</v>
      </c>
      <c r="CF4" s="400" t="s">
        <v>95</v>
      </c>
      <c r="CG4" s="400" t="s">
        <v>96</v>
      </c>
      <c r="CH4" s="400" t="s">
        <v>172</v>
      </c>
      <c r="CI4" s="400" t="s">
        <v>95</v>
      </c>
      <c r="CJ4" s="400" t="s">
        <v>96</v>
      </c>
      <c r="CK4" s="400" t="s">
        <v>172</v>
      </c>
      <c r="CL4" s="400" t="s">
        <v>95</v>
      </c>
      <c r="CM4" s="400" t="s">
        <v>96</v>
      </c>
      <c r="CN4" s="400" t="s">
        <v>172</v>
      </c>
      <c r="CO4" s="400" t="s">
        <v>95</v>
      </c>
      <c r="CP4" s="400" t="s">
        <v>96</v>
      </c>
      <c r="CQ4" s="400" t="s">
        <v>172</v>
      </c>
      <c r="CR4" s="400" t="s">
        <v>95</v>
      </c>
      <c r="CS4" s="400" t="s">
        <v>96</v>
      </c>
      <c r="CT4" s="400" t="s">
        <v>172</v>
      </c>
      <c r="CU4" s="400" t="s">
        <v>95</v>
      </c>
      <c r="CV4" s="400" t="s">
        <v>96</v>
      </c>
      <c r="CW4" s="400" t="s">
        <v>172</v>
      </c>
      <c r="CX4" s="400" t="s">
        <v>95</v>
      </c>
      <c r="CY4" s="400" t="s">
        <v>96</v>
      </c>
      <c r="CZ4" s="400" t="s">
        <v>172</v>
      </c>
      <c r="DA4" s="400" t="s">
        <v>95</v>
      </c>
      <c r="DB4" s="400" t="s">
        <v>96</v>
      </c>
      <c r="DC4" s="400" t="s">
        <v>172</v>
      </c>
      <c r="DD4" s="400" t="s">
        <v>95</v>
      </c>
      <c r="DE4" s="400" t="s">
        <v>96</v>
      </c>
      <c r="DF4" s="400" t="s">
        <v>172</v>
      </c>
      <c r="DG4" s="400" t="s">
        <v>95</v>
      </c>
      <c r="DH4" s="400" t="s">
        <v>96</v>
      </c>
      <c r="DI4" s="435" t="s">
        <v>172</v>
      </c>
      <c r="DJ4" s="399"/>
      <c r="DK4" s="400"/>
      <c r="DL4" s="398"/>
      <c r="DM4" s="399"/>
      <c r="DN4" s="399"/>
      <c r="DO4" s="398"/>
      <c r="DP4" s="402"/>
      <c r="DQ4" s="402"/>
      <c r="DR4" s="399"/>
      <c r="DS4" s="399"/>
      <c r="DT4" s="400"/>
      <c r="DU4" s="400"/>
      <c r="DV4" s="400"/>
      <c r="DW4" s="398"/>
      <c r="DX4" s="399"/>
      <c r="DY4" s="399"/>
      <c r="DZ4" s="398"/>
      <c r="EA4" s="399"/>
      <c r="EB4" s="399"/>
      <c r="EC4" s="400"/>
      <c r="ED4" s="400"/>
      <c r="EE4" s="400"/>
      <c r="EF4" s="400"/>
      <c r="EG4" s="400"/>
      <c r="EH4" s="400"/>
      <c r="EI4" s="400"/>
      <c r="EJ4" s="400"/>
      <c r="EK4" s="398"/>
      <c r="EL4" s="398"/>
      <c r="EM4" s="399"/>
      <c r="EN4" s="399"/>
      <c r="EO4" s="398"/>
      <c r="EP4" s="398"/>
      <c r="EQ4" s="402"/>
      <c r="ER4" s="402"/>
      <c r="ES4" s="406"/>
      <c r="ET4" s="406"/>
      <c r="EU4" s="406"/>
      <c r="EV4" s="432"/>
      <c r="EW4" s="432"/>
      <c r="EX4" s="432"/>
    </row>
    <row r="5" spans="1:154" ht="24" x14ac:dyDescent="0.3">
      <c r="A5" s="401"/>
      <c r="B5" s="401"/>
      <c r="C5" s="24" t="s">
        <v>95</v>
      </c>
      <c r="D5" s="24" t="s">
        <v>96</v>
      </c>
      <c r="E5" s="24" t="s">
        <v>172</v>
      </c>
      <c r="F5" s="24" t="s">
        <v>95</v>
      </c>
      <c r="G5" s="24" t="s">
        <v>96</v>
      </c>
      <c r="H5" s="31" t="s">
        <v>172</v>
      </c>
      <c r="I5" s="24" t="s">
        <v>95</v>
      </c>
      <c r="J5" s="24" t="s">
        <v>96</v>
      </c>
      <c r="K5" s="24" t="s">
        <v>172</v>
      </c>
      <c r="L5" s="24" t="s">
        <v>95</v>
      </c>
      <c r="M5" s="24" t="s">
        <v>96</v>
      </c>
      <c r="N5" s="24" t="s">
        <v>172</v>
      </c>
      <c r="O5" s="24" t="s">
        <v>95</v>
      </c>
      <c r="P5" s="24" t="s">
        <v>96</v>
      </c>
      <c r="Q5" s="29" t="s">
        <v>95</v>
      </c>
      <c r="R5" s="25" t="s">
        <v>96</v>
      </c>
      <c r="S5" s="31" t="s">
        <v>95</v>
      </c>
      <c r="T5" s="22" t="s">
        <v>96</v>
      </c>
      <c r="U5" s="496" t="s">
        <v>95</v>
      </c>
      <c r="V5" s="497" t="s">
        <v>96</v>
      </c>
      <c r="W5" s="497" t="s">
        <v>95</v>
      </c>
      <c r="X5" s="497" t="s">
        <v>96</v>
      </c>
      <c r="Y5" s="497" t="s">
        <v>95</v>
      </c>
      <c r="Z5" s="497" t="s">
        <v>96</v>
      </c>
      <c r="AA5" s="497" t="s">
        <v>95</v>
      </c>
      <c r="AB5" s="497" t="s">
        <v>96</v>
      </c>
      <c r="AC5" s="497" t="s">
        <v>95</v>
      </c>
      <c r="AD5" s="497" t="s">
        <v>96</v>
      </c>
      <c r="AE5" s="497" t="s">
        <v>95</v>
      </c>
      <c r="AF5" s="497" t="s">
        <v>96</v>
      </c>
      <c r="AG5" s="497" t="s">
        <v>95</v>
      </c>
      <c r="AH5" s="497" t="s">
        <v>96</v>
      </c>
      <c r="AI5" s="497" t="s">
        <v>95</v>
      </c>
      <c r="AJ5" s="497" t="s">
        <v>96</v>
      </c>
      <c r="AK5" s="497" t="s">
        <v>95</v>
      </c>
      <c r="AL5" s="497" t="s">
        <v>96</v>
      </c>
      <c r="AM5" s="497" t="s">
        <v>95</v>
      </c>
      <c r="AN5" s="497" t="s">
        <v>96</v>
      </c>
      <c r="AO5" s="497" t="s">
        <v>95</v>
      </c>
      <c r="AP5" s="497" t="s">
        <v>96</v>
      </c>
      <c r="AQ5" s="497" t="s">
        <v>95</v>
      </c>
      <c r="AR5" s="497" t="s">
        <v>96</v>
      </c>
      <c r="AS5" s="492"/>
      <c r="AT5" s="498" t="s">
        <v>95</v>
      </c>
      <c r="AU5" s="498" t="s">
        <v>96</v>
      </c>
      <c r="AV5" s="498" t="s">
        <v>95</v>
      </c>
      <c r="AW5" s="498" t="s">
        <v>96</v>
      </c>
      <c r="AX5" s="492"/>
      <c r="AY5" s="497" t="s">
        <v>95</v>
      </c>
      <c r="AZ5" s="497" t="s">
        <v>96</v>
      </c>
      <c r="BA5" s="497" t="s">
        <v>182</v>
      </c>
      <c r="BB5" s="399"/>
      <c r="BC5" s="400"/>
      <c r="BD5" s="400"/>
      <c r="BE5" s="400"/>
      <c r="BF5" s="400"/>
      <c r="BG5" s="400"/>
      <c r="BH5" s="400"/>
      <c r="BI5" s="400"/>
      <c r="BJ5" s="400"/>
      <c r="BK5" s="400"/>
      <c r="BL5" s="400"/>
      <c r="BM5" s="400"/>
      <c r="BN5" s="400"/>
      <c r="BO5" s="400"/>
      <c r="BP5" s="400"/>
      <c r="BQ5" s="400"/>
      <c r="BR5" s="400"/>
      <c r="BS5" s="398"/>
      <c r="BT5" s="399"/>
      <c r="BU5" s="400"/>
      <c r="BV5" s="400"/>
      <c r="BW5" s="400"/>
      <c r="BX5" s="400"/>
      <c r="BY5" s="400"/>
      <c r="BZ5" s="400"/>
      <c r="CA5" s="400"/>
      <c r="CB5" s="400"/>
      <c r="CC5" s="400"/>
      <c r="CD5" s="400"/>
      <c r="CE5" s="400"/>
      <c r="CF5" s="400"/>
      <c r="CG5" s="400"/>
      <c r="CH5" s="400"/>
      <c r="CI5" s="400"/>
      <c r="CJ5" s="400"/>
      <c r="CK5" s="400"/>
      <c r="CL5" s="400"/>
      <c r="CM5" s="400"/>
      <c r="CN5" s="400"/>
      <c r="CO5" s="400"/>
      <c r="CP5" s="400"/>
      <c r="CQ5" s="400"/>
      <c r="CR5" s="400"/>
      <c r="CS5" s="400"/>
      <c r="CT5" s="400"/>
      <c r="CU5" s="400"/>
      <c r="CV5" s="400"/>
      <c r="CW5" s="400"/>
      <c r="CX5" s="400"/>
      <c r="CY5" s="400"/>
      <c r="CZ5" s="400"/>
      <c r="DA5" s="400"/>
      <c r="DB5" s="400"/>
      <c r="DC5" s="400"/>
      <c r="DD5" s="400"/>
      <c r="DE5" s="400"/>
      <c r="DF5" s="400"/>
      <c r="DG5" s="400"/>
      <c r="DH5" s="400"/>
      <c r="DI5" s="435"/>
      <c r="DJ5" s="399"/>
      <c r="DK5" s="400"/>
      <c r="DL5" s="398"/>
      <c r="DM5" s="23" t="s">
        <v>95</v>
      </c>
      <c r="DN5" s="24" t="s">
        <v>96</v>
      </c>
      <c r="DO5" s="398"/>
      <c r="DP5" s="24" t="s">
        <v>95</v>
      </c>
      <c r="DQ5" s="22" t="s">
        <v>96</v>
      </c>
      <c r="DR5" s="24" t="s">
        <v>95</v>
      </c>
      <c r="DS5" s="24" t="s">
        <v>96</v>
      </c>
      <c r="DT5" s="400"/>
      <c r="DU5" s="24" t="s">
        <v>95</v>
      </c>
      <c r="DV5" s="24" t="s">
        <v>96</v>
      </c>
      <c r="DW5" s="398"/>
      <c r="DX5" s="83" t="s">
        <v>95</v>
      </c>
      <c r="DY5" s="83" t="s">
        <v>96</v>
      </c>
      <c r="DZ5" s="398"/>
      <c r="EA5" s="84" t="s">
        <v>95</v>
      </c>
      <c r="EB5" s="82" t="s">
        <v>96</v>
      </c>
      <c r="EC5" s="82" t="s">
        <v>95</v>
      </c>
      <c r="ED5" s="82" t="s">
        <v>96</v>
      </c>
      <c r="EE5" s="82" t="s">
        <v>95</v>
      </c>
      <c r="EF5" s="75" t="s">
        <v>96</v>
      </c>
      <c r="EG5" s="85" t="s">
        <v>95</v>
      </c>
      <c r="EH5" s="82" t="s">
        <v>96</v>
      </c>
      <c r="EI5" s="82" t="s">
        <v>95</v>
      </c>
      <c r="EJ5" s="82" t="s">
        <v>96</v>
      </c>
      <c r="EK5" s="82" t="s">
        <v>95</v>
      </c>
      <c r="EL5" s="82" t="s">
        <v>96</v>
      </c>
      <c r="EM5" s="23" t="s">
        <v>95</v>
      </c>
      <c r="EN5" s="24" t="s">
        <v>96</v>
      </c>
      <c r="EO5" s="24" t="s">
        <v>95</v>
      </c>
      <c r="EP5" s="22" t="s">
        <v>96</v>
      </c>
      <c r="EQ5" s="23" t="s">
        <v>95</v>
      </c>
      <c r="ER5" s="22" t="s">
        <v>96</v>
      </c>
      <c r="ES5" s="74" t="s">
        <v>95</v>
      </c>
      <c r="ET5" s="75" t="s">
        <v>96</v>
      </c>
      <c r="EU5" s="75" t="s">
        <v>172</v>
      </c>
      <c r="EV5" s="75" t="s">
        <v>95</v>
      </c>
      <c r="EW5" s="75" t="s">
        <v>96</v>
      </c>
      <c r="EX5" s="76" t="s">
        <v>172</v>
      </c>
    </row>
    <row r="6" spans="1:154" ht="15.6" customHeight="1" x14ac:dyDescent="0.3">
      <c r="A6" s="401" t="s">
        <v>97</v>
      </c>
      <c r="B6" s="401"/>
      <c r="C6" s="31" t="s">
        <v>98</v>
      </c>
      <c r="D6" s="31" t="s">
        <v>98</v>
      </c>
      <c r="E6" s="31" t="s">
        <v>98</v>
      </c>
      <c r="F6" s="31" t="s">
        <v>183</v>
      </c>
      <c r="G6" s="31" t="s">
        <v>183</v>
      </c>
      <c r="H6" s="31" t="s">
        <v>183</v>
      </c>
      <c r="I6" s="31" t="s">
        <v>98</v>
      </c>
      <c r="J6" s="31" t="s">
        <v>98</v>
      </c>
      <c r="K6" s="31" t="s">
        <v>98</v>
      </c>
      <c r="L6" s="31" t="s">
        <v>183</v>
      </c>
      <c r="M6" s="31" t="s">
        <v>183</v>
      </c>
      <c r="N6" s="31" t="s">
        <v>183</v>
      </c>
      <c r="O6" s="24" t="s">
        <v>98</v>
      </c>
      <c r="P6" s="24" t="s">
        <v>98</v>
      </c>
      <c r="Q6" s="86" t="s">
        <v>98</v>
      </c>
      <c r="R6" s="24" t="s">
        <v>98</v>
      </c>
      <c r="S6" s="31" t="s">
        <v>98</v>
      </c>
      <c r="T6" s="22" t="s">
        <v>98</v>
      </c>
      <c r="U6" s="496" t="s">
        <v>98</v>
      </c>
      <c r="V6" s="497" t="s">
        <v>98</v>
      </c>
      <c r="W6" s="496" t="s">
        <v>98</v>
      </c>
      <c r="X6" s="497" t="s">
        <v>98</v>
      </c>
      <c r="Y6" s="497" t="s">
        <v>98</v>
      </c>
      <c r="Z6" s="497" t="s">
        <v>98</v>
      </c>
      <c r="AA6" s="497" t="s">
        <v>98</v>
      </c>
      <c r="AB6" s="497" t="s">
        <v>98</v>
      </c>
      <c r="AC6" s="497" t="s">
        <v>98</v>
      </c>
      <c r="AD6" s="497" t="s">
        <v>98</v>
      </c>
      <c r="AE6" s="497" t="s">
        <v>98</v>
      </c>
      <c r="AF6" s="497" t="s">
        <v>98</v>
      </c>
      <c r="AG6" s="497" t="s">
        <v>183</v>
      </c>
      <c r="AH6" s="499" t="s">
        <v>183</v>
      </c>
      <c r="AI6" s="497" t="s">
        <v>183</v>
      </c>
      <c r="AJ6" s="497" t="s">
        <v>183</v>
      </c>
      <c r="AK6" s="499" t="s">
        <v>183</v>
      </c>
      <c r="AL6" s="499" t="s">
        <v>183</v>
      </c>
      <c r="AM6" s="497" t="s">
        <v>183</v>
      </c>
      <c r="AN6" s="497" t="s">
        <v>183</v>
      </c>
      <c r="AO6" s="499" t="s">
        <v>183</v>
      </c>
      <c r="AP6" s="499" t="s">
        <v>183</v>
      </c>
      <c r="AQ6" s="497" t="s">
        <v>183</v>
      </c>
      <c r="AR6" s="499" t="s">
        <v>183</v>
      </c>
      <c r="AS6" s="500" t="s">
        <v>184</v>
      </c>
      <c r="AT6" s="497" t="s">
        <v>98</v>
      </c>
      <c r="AU6" s="497" t="s">
        <v>98</v>
      </c>
      <c r="AV6" s="497" t="s">
        <v>183</v>
      </c>
      <c r="AW6" s="499" t="s">
        <v>183</v>
      </c>
      <c r="AX6" s="501" t="s">
        <v>184</v>
      </c>
      <c r="AY6" s="501" t="s">
        <v>98</v>
      </c>
      <c r="AZ6" s="501" t="s">
        <v>98</v>
      </c>
      <c r="BA6" s="501" t="s">
        <v>98</v>
      </c>
      <c r="BB6" s="23" t="s">
        <v>98</v>
      </c>
      <c r="BC6" s="87" t="s">
        <v>98</v>
      </c>
      <c r="BD6" s="87" t="s">
        <v>98</v>
      </c>
      <c r="BE6" s="24" t="s">
        <v>99</v>
      </c>
      <c r="BF6" s="24" t="s">
        <v>99</v>
      </c>
      <c r="BG6" s="24" t="s">
        <v>99</v>
      </c>
      <c r="BH6" s="87" t="s">
        <v>98</v>
      </c>
      <c r="BI6" s="87" t="s">
        <v>98</v>
      </c>
      <c r="BJ6" s="87" t="s">
        <v>98</v>
      </c>
      <c r="BK6" s="24" t="s">
        <v>99</v>
      </c>
      <c r="BL6" s="24" t="s">
        <v>99</v>
      </c>
      <c r="BM6" s="24" t="s">
        <v>99</v>
      </c>
      <c r="BN6" s="24" t="s">
        <v>98</v>
      </c>
      <c r="BO6" s="87" t="s">
        <v>98</v>
      </c>
      <c r="BP6" s="86" t="s">
        <v>98</v>
      </c>
      <c r="BQ6" s="24" t="s">
        <v>99</v>
      </c>
      <c r="BR6" s="24" t="s">
        <v>99</v>
      </c>
      <c r="BS6" s="22" t="s">
        <v>99</v>
      </c>
      <c r="BT6" s="88" t="s">
        <v>98</v>
      </c>
      <c r="BU6" s="79" t="s">
        <v>98</v>
      </c>
      <c r="BV6" s="79" t="s">
        <v>98</v>
      </c>
      <c r="BW6" s="79" t="s">
        <v>98</v>
      </c>
      <c r="BX6" s="79" t="s">
        <v>98</v>
      </c>
      <c r="BY6" s="79" t="s">
        <v>98</v>
      </c>
      <c r="BZ6" s="79" t="s">
        <v>98</v>
      </c>
      <c r="CA6" s="79" t="s">
        <v>98</v>
      </c>
      <c r="CB6" s="79" t="s">
        <v>98</v>
      </c>
      <c r="CC6" s="79" t="s">
        <v>98</v>
      </c>
      <c r="CD6" s="79" t="s">
        <v>98</v>
      </c>
      <c r="CE6" s="79" t="s">
        <v>98</v>
      </c>
      <c r="CF6" s="79" t="s">
        <v>98</v>
      </c>
      <c r="CG6" s="79" t="s">
        <v>98</v>
      </c>
      <c r="CH6" s="79" t="s">
        <v>98</v>
      </c>
      <c r="CI6" s="79" t="s">
        <v>98</v>
      </c>
      <c r="CJ6" s="79" t="s">
        <v>98</v>
      </c>
      <c r="CK6" s="79" t="s">
        <v>98</v>
      </c>
      <c r="CL6" s="79" t="s">
        <v>98</v>
      </c>
      <c r="CM6" s="79" t="s">
        <v>98</v>
      </c>
      <c r="CN6" s="88" t="s">
        <v>98</v>
      </c>
      <c r="CO6" s="88" t="s">
        <v>99</v>
      </c>
      <c r="CP6" s="79" t="s">
        <v>99</v>
      </c>
      <c r="CQ6" s="79" t="s">
        <v>99</v>
      </c>
      <c r="CR6" s="79" t="s">
        <v>99</v>
      </c>
      <c r="CS6" s="79" t="s">
        <v>99</v>
      </c>
      <c r="CT6" s="79" t="s">
        <v>99</v>
      </c>
      <c r="CU6" s="79" t="s">
        <v>99</v>
      </c>
      <c r="CV6" s="79" t="s">
        <v>99</v>
      </c>
      <c r="CW6" s="79" t="s">
        <v>99</v>
      </c>
      <c r="CX6" s="79" t="s">
        <v>99</v>
      </c>
      <c r="CY6" s="79" t="s">
        <v>99</v>
      </c>
      <c r="CZ6" s="79" t="s">
        <v>99</v>
      </c>
      <c r="DA6" s="79" t="s">
        <v>99</v>
      </c>
      <c r="DB6" s="79" t="s">
        <v>99</v>
      </c>
      <c r="DC6" s="79" t="s">
        <v>99</v>
      </c>
      <c r="DD6" s="79" t="s">
        <v>99</v>
      </c>
      <c r="DE6" s="79" t="s">
        <v>99</v>
      </c>
      <c r="DF6" s="79" t="s">
        <v>99</v>
      </c>
      <c r="DG6" s="79" t="s">
        <v>99</v>
      </c>
      <c r="DH6" s="79" t="s">
        <v>99</v>
      </c>
      <c r="DI6" s="89" t="s">
        <v>99</v>
      </c>
      <c r="DJ6" s="23" t="s">
        <v>98</v>
      </c>
      <c r="DK6" s="24" t="s">
        <v>98</v>
      </c>
      <c r="DL6" s="33" t="s">
        <v>99</v>
      </c>
      <c r="DM6" s="23" t="s">
        <v>98</v>
      </c>
      <c r="DN6" s="24" t="s">
        <v>98</v>
      </c>
      <c r="DO6" s="22" t="s">
        <v>183</v>
      </c>
      <c r="DP6" s="24" t="s">
        <v>98</v>
      </c>
      <c r="DQ6" s="22" t="s">
        <v>98</v>
      </c>
      <c r="DR6" s="24" t="s">
        <v>98</v>
      </c>
      <c r="DS6" s="24" t="s">
        <v>98</v>
      </c>
      <c r="DT6" s="24" t="s">
        <v>99</v>
      </c>
      <c r="DU6" s="24" t="s">
        <v>98</v>
      </c>
      <c r="DV6" s="24" t="s">
        <v>98</v>
      </c>
      <c r="DW6" s="24" t="s">
        <v>99</v>
      </c>
      <c r="DX6" s="24" t="s">
        <v>98</v>
      </c>
      <c r="DY6" s="24" t="s">
        <v>98</v>
      </c>
      <c r="DZ6" s="22" t="s">
        <v>183</v>
      </c>
      <c r="EA6" s="74" t="s">
        <v>98</v>
      </c>
      <c r="EB6" s="75" t="s">
        <v>98</v>
      </c>
      <c r="EC6" s="81" t="s">
        <v>98</v>
      </c>
      <c r="ED6" s="75" t="s">
        <v>98</v>
      </c>
      <c r="EE6" s="75" t="s">
        <v>98</v>
      </c>
      <c r="EF6" s="75" t="s">
        <v>98</v>
      </c>
      <c r="EG6" s="81" t="s">
        <v>183</v>
      </c>
      <c r="EH6" s="24" t="s">
        <v>183</v>
      </c>
      <c r="EI6" s="75" t="s">
        <v>183</v>
      </c>
      <c r="EJ6" s="75" t="s">
        <v>183</v>
      </c>
      <c r="EK6" s="24" t="s">
        <v>183</v>
      </c>
      <c r="EL6" s="31" t="s">
        <v>183</v>
      </c>
      <c r="EM6" s="23" t="s">
        <v>98</v>
      </c>
      <c r="EN6" s="24" t="s">
        <v>98</v>
      </c>
      <c r="EO6" s="24" t="s">
        <v>99</v>
      </c>
      <c r="EP6" s="22" t="s">
        <v>99</v>
      </c>
      <c r="EQ6" s="23" t="s">
        <v>98</v>
      </c>
      <c r="ER6" s="22" t="s">
        <v>98</v>
      </c>
      <c r="ES6" s="74" t="s">
        <v>98</v>
      </c>
      <c r="ET6" s="75" t="s">
        <v>98</v>
      </c>
      <c r="EU6" s="75" t="s">
        <v>98</v>
      </c>
      <c r="EV6" s="75" t="s">
        <v>183</v>
      </c>
      <c r="EW6" s="24" t="s">
        <v>183</v>
      </c>
      <c r="EX6" s="22" t="s">
        <v>183</v>
      </c>
    </row>
    <row r="7" spans="1:154" ht="16.2" hidden="1" customHeight="1" x14ac:dyDescent="0.3">
      <c r="A7" s="396"/>
      <c r="B7" s="396"/>
      <c r="C7" s="35"/>
      <c r="D7" s="38"/>
      <c r="E7" s="38"/>
      <c r="F7" s="35"/>
      <c r="G7" s="35"/>
      <c r="H7" s="35"/>
      <c r="I7" s="35"/>
      <c r="J7" s="38"/>
      <c r="K7" s="38"/>
      <c r="L7" s="35"/>
      <c r="M7" s="35"/>
      <c r="N7" s="35"/>
      <c r="O7" s="90"/>
      <c r="P7" s="91"/>
      <c r="Q7" s="35"/>
      <c r="R7" s="35"/>
      <c r="S7" s="90"/>
      <c r="T7" s="39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3"/>
      <c r="AI7" s="502"/>
      <c r="AJ7" s="502"/>
      <c r="AK7" s="503"/>
      <c r="AL7" s="504"/>
      <c r="AM7" s="502"/>
      <c r="AN7" s="502"/>
      <c r="AO7" s="503"/>
      <c r="AP7" s="503"/>
      <c r="AQ7" s="502"/>
      <c r="AR7" s="505"/>
      <c r="AS7" s="506"/>
      <c r="AT7" s="507"/>
      <c r="AU7" s="502"/>
      <c r="AV7" s="502"/>
      <c r="AW7" s="502"/>
      <c r="AX7" s="508"/>
      <c r="AY7" s="508"/>
      <c r="AZ7" s="508"/>
      <c r="BA7" s="508"/>
      <c r="BB7" s="95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7"/>
      <c r="BQ7" s="96"/>
      <c r="BR7" s="96"/>
      <c r="BS7" s="96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D7" s="98"/>
      <c r="DE7" s="98"/>
      <c r="DF7" s="98"/>
      <c r="DG7" s="98"/>
      <c r="DH7" s="98"/>
      <c r="DI7" s="99"/>
      <c r="DJ7" s="24" t="s">
        <v>98</v>
      </c>
      <c r="DK7" s="22" t="s">
        <v>98</v>
      </c>
      <c r="DL7" s="36"/>
      <c r="DM7" s="34"/>
      <c r="DN7" s="35"/>
      <c r="DO7" s="36"/>
      <c r="DP7" s="35"/>
      <c r="DQ7" s="36"/>
      <c r="DR7" s="34"/>
      <c r="DS7" s="35"/>
      <c r="DT7" s="36"/>
      <c r="DU7" s="34"/>
      <c r="DV7" s="35"/>
      <c r="DW7" s="36"/>
      <c r="DX7" s="35"/>
      <c r="DY7" s="100"/>
      <c r="DZ7" s="101"/>
      <c r="EA7" s="102"/>
      <c r="EB7" s="92"/>
      <c r="EC7" s="92"/>
      <c r="ED7" s="92"/>
      <c r="EE7" s="92"/>
      <c r="EF7" s="92"/>
      <c r="EG7" s="92"/>
      <c r="EH7" s="38"/>
      <c r="EI7" s="92"/>
      <c r="EJ7" s="92"/>
      <c r="EK7" s="38"/>
      <c r="EL7" s="38"/>
      <c r="EM7" s="95"/>
      <c r="EN7" s="96"/>
      <c r="EO7" s="103"/>
      <c r="EP7" s="103"/>
      <c r="EQ7" s="104"/>
      <c r="ER7" s="105"/>
      <c r="ES7" s="94"/>
      <c r="ET7" s="94"/>
      <c r="EU7" s="35"/>
      <c r="EV7" s="94"/>
      <c r="EW7" s="39"/>
      <c r="EX7" s="35"/>
    </row>
    <row r="8" spans="1:154" ht="16.2" hidden="1" customHeight="1" x14ac:dyDescent="0.3">
      <c r="A8" s="397" t="s">
        <v>100</v>
      </c>
      <c r="B8" s="397"/>
      <c r="C8" s="47" t="s">
        <v>101</v>
      </c>
      <c r="D8" s="47" t="s">
        <v>101</v>
      </c>
      <c r="E8" s="106"/>
      <c r="F8" s="106" t="s">
        <v>101</v>
      </c>
      <c r="G8" s="106" t="s">
        <v>101</v>
      </c>
      <c r="H8" s="106"/>
      <c r="I8" s="47" t="s">
        <v>101</v>
      </c>
      <c r="J8" s="47" t="s">
        <v>101</v>
      </c>
      <c r="K8" s="106"/>
      <c r="L8" s="106" t="s">
        <v>101</v>
      </c>
      <c r="M8" s="106" t="s">
        <v>101</v>
      </c>
      <c r="N8" s="106"/>
      <c r="O8" s="107">
        <v>1176</v>
      </c>
      <c r="P8" s="108">
        <v>1012</v>
      </c>
      <c r="Q8" s="109"/>
      <c r="R8" s="109"/>
      <c r="S8" s="90" t="s">
        <v>101</v>
      </c>
      <c r="T8" s="36" t="s">
        <v>101</v>
      </c>
      <c r="U8" s="509" t="s">
        <v>185</v>
      </c>
      <c r="V8" s="509">
        <v>2</v>
      </c>
      <c r="W8" s="509" t="s">
        <v>185</v>
      </c>
      <c r="X8" s="509" t="s">
        <v>185</v>
      </c>
      <c r="Y8" s="509" t="s">
        <v>185</v>
      </c>
      <c r="Z8" s="509">
        <v>2</v>
      </c>
      <c r="AA8" s="509" t="s">
        <v>185</v>
      </c>
      <c r="AB8" s="509" t="s">
        <v>185</v>
      </c>
      <c r="AC8" s="509" t="s">
        <v>185</v>
      </c>
      <c r="AD8" s="509" t="s">
        <v>185</v>
      </c>
      <c r="AE8" s="509" t="s">
        <v>185</v>
      </c>
      <c r="AF8" s="509" t="s">
        <v>185</v>
      </c>
      <c r="AG8" s="509" t="s">
        <v>185</v>
      </c>
      <c r="AH8" s="510">
        <v>100</v>
      </c>
      <c r="AI8" s="510" t="s">
        <v>185</v>
      </c>
      <c r="AJ8" s="510" t="s">
        <v>185</v>
      </c>
      <c r="AK8" s="510" t="s">
        <v>185</v>
      </c>
      <c r="AL8" s="510">
        <v>100</v>
      </c>
      <c r="AM8" s="510" t="s">
        <v>185</v>
      </c>
      <c r="AN8" s="510" t="s">
        <v>185</v>
      </c>
      <c r="AO8" s="510" t="s">
        <v>185</v>
      </c>
      <c r="AP8" s="510" t="s">
        <v>185</v>
      </c>
      <c r="AQ8" s="510" t="s">
        <v>185</v>
      </c>
      <c r="AR8" s="511" t="s">
        <v>185</v>
      </c>
      <c r="AS8" s="512">
        <v>4</v>
      </c>
      <c r="AT8" s="513" t="s">
        <v>185</v>
      </c>
      <c r="AU8" s="514" t="s">
        <v>185</v>
      </c>
      <c r="AV8" s="514" t="s">
        <v>185</v>
      </c>
      <c r="AW8" s="514"/>
      <c r="AX8" s="514"/>
      <c r="AY8" s="514"/>
      <c r="AZ8" s="514"/>
      <c r="BA8" s="514"/>
      <c r="BB8" s="112" t="s">
        <v>101</v>
      </c>
      <c r="BC8" s="113" t="s">
        <v>101</v>
      </c>
      <c r="BD8" s="113"/>
      <c r="BE8" s="113"/>
      <c r="BF8" s="113"/>
      <c r="BG8" s="113"/>
      <c r="BH8" s="114" t="s">
        <v>101</v>
      </c>
      <c r="BI8" s="113" t="s">
        <v>101</v>
      </c>
      <c r="BJ8" s="113"/>
      <c r="BK8" s="113"/>
      <c r="BL8" s="113"/>
      <c r="BM8" s="113"/>
      <c r="BN8" s="114" t="s">
        <v>101</v>
      </c>
      <c r="BO8" s="113" t="s">
        <v>101</v>
      </c>
      <c r="BP8" s="115"/>
      <c r="BQ8" s="113"/>
      <c r="BR8" s="113"/>
      <c r="BS8" s="113"/>
      <c r="BT8" s="116" t="s">
        <v>186</v>
      </c>
      <c r="BU8" s="116" t="s">
        <v>186</v>
      </c>
      <c r="BV8" s="116"/>
      <c r="BW8" s="116" t="s">
        <v>186</v>
      </c>
      <c r="BX8" s="116" t="s">
        <v>186</v>
      </c>
      <c r="BY8" s="116"/>
      <c r="BZ8" s="116" t="s">
        <v>186</v>
      </c>
      <c r="CA8" s="116" t="s">
        <v>186</v>
      </c>
      <c r="CB8" s="116"/>
      <c r="CC8" s="116" t="s">
        <v>186</v>
      </c>
      <c r="CD8" s="116" t="s">
        <v>186</v>
      </c>
      <c r="CE8" s="116"/>
      <c r="CF8" s="116" t="s">
        <v>186</v>
      </c>
      <c r="CG8" s="116" t="s">
        <v>186</v>
      </c>
      <c r="CH8" s="116"/>
      <c r="CI8" s="116" t="s">
        <v>186</v>
      </c>
      <c r="CJ8" s="116" t="s">
        <v>186</v>
      </c>
      <c r="CK8" s="116"/>
      <c r="CL8" s="116" t="s">
        <v>186</v>
      </c>
      <c r="CM8" s="116" t="s">
        <v>186</v>
      </c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7"/>
      <c r="DJ8" s="24" t="s">
        <v>98</v>
      </c>
      <c r="DK8" s="22" t="s">
        <v>98</v>
      </c>
      <c r="DL8" s="118" t="s">
        <v>101</v>
      </c>
      <c r="DM8" s="119" t="s">
        <v>101</v>
      </c>
      <c r="DN8" s="120" t="s">
        <v>101</v>
      </c>
      <c r="DO8" s="121" t="s">
        <v>101</v>
      </c>
      <c r="DP8" s="122" t="s">
        <v>101</v>
      </c>
      <c r="DQ8" s="118" t="s">
        <v>101</v>
      </c>
      <c r="DR8" s="123" t="s">
        <v>101</v>
      </c>
      <c r="DS8" s="122"/>
      <c r="DT8" s="121" t="s">
        <v>101</v>
      </c>
      <c r="DU8" s="123" t="s">
        <v>101</v>
      </c>
      <c r="DV8" s="122"/>
      <c r="DW8" s="121" t="s">
        <v>101</v>
      </c>
      <c r="DX8" s="55"/>
      <c r="DY8" s="55"/>
      <c r="DZ8" s="124"/>
      <c r="EA8" s="46" t="s">
        <v>185</v>
      </c>
      <c r="EB8" s="47">
        <v>2</v>
      </c>
      <c r="EC8" s="47" t="s">
        <v>185</v>
      </c>
      <c r="ED8" s="47" t="s">
        <v>185</v>
      </c>
      <c r="EE8" s="47" t="s">
        <v>185</v>
      </c>
      <c r="EF8" s="47">
        <v>2</v>
      </c>
      <c r="EG8" s="47" t="s">
        <v>185</v>
      </c>
      <c r="EH8" s="110">
        <v>100</v>
      </c>
      <c r="EI8" s="110" t="s">
        <v>185</v>
      </c>
      <c r="EJ8" s="110" t="s">
        <v>185</v>
      </c>
      <c r="EK8" s="110" t="s">
        <v>185</v>
      </c>
      <c r="EL8" s="110">
        <v>100</v>
      </c>
      <c r="EM8" s="112" t="s">
        <v>101</v>
      </c>
      <c r="EN8" s="113" t="s">
        <v>101</v>
      </c>
      <c r="EO8" s="113"/>
      <c r="EP8" s="113"/>
      <c r="EQ8" s="104"/>
      <c r="ER8" s="105"/>
      <c r="ES8" s="41" t="s">
        <v>101</v>
      </c>
      <c r="ET8" s="41" t="s">
        <v>101</v>
      </c>
      <c r="EU8" s="41"/>
      <c r="EV8" s="41" t="s">
        <v>101</v>
      </c>
      <c r="EW8" s="42" t="s">
        <v>101</v>
      </c>
      <c r="EX8" s="41"/>
    </row>
    <row r="9" spans="1:154" ht="16.2" hidden="1" customHeight="1" x14ac:dyDescent="0.3">
      <c r="A9" s="397" t="s">
        <v>102</v>
      </c>
      <c r="B9" s="397"/>
      <c r="C9" s="47" t="s">
        <v>101</v>
      </c>
      <c r="D9" s="47" t="s">
        <v>101</v>
      </c>
      <c r="E9" s="106"/>
      <c r="F9" s="106" t="s">
        <v>101</v>
      </c>
      <c r="G9" s="106" t="s">
        <v>101</v>
      </c>
      <c r="H9" s="106"/>
      <c r="I9" s="47" t="s">
        <v>101</v>
      </c>
      <c r="J9" s="47" t="s">
        <v>101</v>
      </c>
      <c r="K9" s="106"/>
      <c r="L9" s="106" t="s">
        <v>101</v>
      </c>
      <c r="M9" s="106" t="s">
        <v>101</v>
      </c>
      <c r="N9" s="106"/>
      <c r="O9" s="107">
        <v>1185</v>
      </c>
      <c r="P9" s="108">
        <v>1008</v>
      </c>
      <c r="Q9" s="109"/>
      <c r="R9" s="109"/>
      <c r="S9" s="90" t="s">
        <v>101</v>
      </c>
      <c r="T9" s="36" t="s">
        <v>101</v>
      </c>
      <c r="U9" s="509" t="s">
        <v>185</v>
      </c>
      <c r="V9" s="509">
        <v>1</v>
      </c>
      <c r="W9" s="509" t="s">
        <v>185</v>
      </c>
      <c r="X9" s="509" t="s">
        <v>185</v>
      </c>
      <c r="Y9" s="509" t="s">
        <v>185</v>
      </c>
      <c r="Z9" s="509">
        <v>1</v>
      </c>
      <c r="AA9" s="509" t="s">
        <v>185</v>
      </c>
      <c r="AB9" s="509" t="s">
        <v>185</v>
      </c>
      <c r="AC9" s="509" t="s">
        <v>185</v>
      </c>
      <c r="AD9" s="509" t="s">
        <v>185</v>
      </c>
      <c r="AE9" s="509" t="s">
        <v>185</v>
      </c>
      <c r="AF9" s="509" t="s">
        <v>185</v>
      </c>
      <c r="AG9" s="509" t="s">
        <v>185</v>
      </c>
      <c r="AH9" s="510">
        <v>100</v>
      </c>
      <c r="AI9" s="510" t="s">
        <v>185</v>
      </c>
      <c r="AJ9" s="510" t="s">
        <v>185</v>
      </c>
      <c r="AK9" s="510" t="s">
        <v>185</v>
      </c>
      <c r="AL9" s="510">
        <v>100</v>
      </c>
      <c r="AM9" s="510" t="s">
        <v>185</v>
      </c>
      <c r="AN9" s="510" t="s">
        <v>185</v>
      </c>
      <c r="AO9" s="510" t="s">
        <v>185</v>
      </c>
      <c r="AP9" s="510" t="s">
        <v>185</v>
      </c>
      <c r="AQ9" s="510" t="s">
        <v>185</v>
      </c>
      <c r="AR9" s="511" t="s">
        <v>185</v>
      </c>
      <c r="AS9" s="512" t="s">
        <v>187</v>
      </c>
      <c r="AT9" s="513" t="s">
        <v>185</v>
      </c>
      <c r="AU9" s="514" t="s">
        <v>185</v>
      </c>
      <c r="AV9" s="514" t="s">
        <v>185</v>
      </c>
      <c r="AW9" s="514"/>
      <c r="AX9" s="514"/>
      <c r="AY9" s="514"/>
      <c r="AZ9" s="514"/>
      <c r="BA9" s="514"/>
      <c r="BB9" s="125" t="s">
        <v>186</v>
      </c>
      <c r="BC9" s="116" t="s">
        <v>186</v>
      </c>
      <c r="BD9" s="116"/>
      <c r="BE9" s="116"/>
      <c r="BF9" s="116"/>
      <c r="BG9" s="116"/>
      <c r="BH9" s="116" t="s">
        <v>186</v>
      </c>
      <c r="BI9" s="116" t="s">
        <v>186</v>
      </c>
      <c r="BJ9" s="116"/>
      <c r="BK9" s="116"/>
      <c r="BL9" s="116"/>
      <c r="BM9" s="116"/>
      <c r="BN9" s="116" t="s">
        <v>186</v>
      </c>
      <c r="BO9" s="116" t="s">
        <v>186</v>
      </c>
      <c r="BP9" s="126"/>
      <c r="BQ9" s="116"/>
      <c r="BR9" s="116"/>
      <c r="BS9" s="116"/>
      <c r="BT9" s="116" t="s">
        <v>186</v>
      </c>
      <c r="BU9" s="116" t="s">
        <v>186</v>
      </c>
      <c r="BV9" s="116"/>
      <c r="BW9" s="116" t="s">
        <v>186</v>
      </c>
      <c r="BX9" s="116" t="s">
        <v>186</v>
      </c>
      <c r="BY9" s="116"/>
      <c r="BZ9" s="116" t="s">
        <v>186</v>
      </c>
      <c r="CA9" s="116" t="s">
        <v>186</v>
      </c>
      <c r="CB9" s="116"/>
      <c r="CC9" s="116" t="s">
        <v>186</v>
      </c>
      <c r="CD9" s="116" t="s">
        <v>186</v>
      </c>
      <c r="CE9" s="116"/>
      <c r="CF9" s="116" t="s">
        <v>186</v>
      </c>
      <c r="CG9" s="116" t="s">
        <v>186</v>
      </c>
      <c r="CH9" s="116"/>
      <c r="CI9" s="116" t="s">
        <v>186</v>
      </c>
      <c r="CJ9" s="116" t="s">
        <v>186</v>
      </c>
      <c r="CK9" s="116"/>
      <c r="CL9" s="116" t="s">
        <v>186</v>
      </c>
      <c r="CM9" s="116" t="s">
        <v>186</v>
      </c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7"/>
      <c r="DJ9" s="122" t="s">
        <v>101</v>
      </c>
      <c r="DK9" s="122" t="s">
        <v>101</v>
      </c>
      <c r="DL9" s="118" t="s">
        <v>101</v>
      </c>
      <c r="DM9" s="119" t="s">
        <v>101</v>
      </c>
      <c r="DN9" s="120" t="s">
        <v>101</v>
      </c>
      <c r="DO9" s="121" t="s">
        <v>101</v>
      </c>
      <c r="DP9" s="122" t="s">
        <v>101</v>
      </c>
      <c r="DQ9" s="118" t="s">
        <v>101</v>
      </c>
      <c r="DR9" s="123" t="s">
        <v>101</v>
      </c>
      <c r="DS9" s="122"/>
      <c r="DT9" s="121" t="s">
        <v>101</v>
      </c>
      <c r="DU9" s="123" t="s">
        <v>101</v>
      </c>
      <c r="DV9" s="122"/>
      <c r="DW9" s="121" t="s">
        <v>101</v>
      </c>
      <c r="DX9" s="55"/>
      <c r="DY9" s="55"/>
      <c r="DZ9" s="124"/>
      <c r="EA9" s="46" t="s">
        <v>185</v>
      </c>
      <c r="EB9" s="47">
        <v>1</v>
      </c>
      <c r="EC9" s="47" t="s">
        <v>185</v>
      </c>
      <c r="ED9" s="47" t="s">
        <v>185</v>
      </c>
      <c r="EE9" s="47" t="s">
        <v>185</v>
      </c>
      <c r="EF9" s="47">
        <v>1</v>
      </c>
      <c r="EG9" s="47" t="s">
        <v>185</v>
      </c>
      <c r="EH9" s="110">
        <v>100</v>
      </c>
      <c r="EI9" s="110" t="s">
        <v>185</v>
      </c>
      <c r="EJ9" s="110" t="s">
        <v>185</v>
      </c>
      <c r="EK9" s="110" t="s">
        <v>185</v>
      </c>
      <c r="EL9" s="110">
        <v>100</v>
      </c>
      <c r="EM9" s="125" t="s">
        <v>186</v>
      </c>
      <c r="EN9" s="116" t="s">
        <v>186</v>
      </c>
      <c r="EO9" s="116"/>
      <c r="EP9" s="116"/>
      <c r="EQ9" s="104"/>
      <c r="ER9" s="105"/>
      <c r="ES9" s="41" t="s">
        <v>101</v>
      </c>
      <c r="ET9" s="41" t="s">
        <v>101</v>
      </c>
      <c r="EU9" s="41"/>
      <c r="EV9" s="41" t="s">
        <v>101</v>
      </c>
      <c r="EW9" s="42" t="s">
        <v>101</v>
      </c>
      <c r="EX9" s="41"/>
    </row>
    <row r="10" spans="1:154" ht="16.2" hidden="1" customHeight="1" x14ac:dyDescent="0.3">
      <c r="A10" s="397" t="s">
        <v>103</v>
      </c>
      <c r="B10" s="397"/>
      <c r="C10" s="47" t="s">
        <v>101</v>
      </c>
      <c r="D10" s="47" t="s">
        <v>101</v>
      </c>
      <c r="E10" s="106"/>
      <c r="F10" s="106" t="s">
        <v>101</v>
      </c>
      <c r="G10" s="106" t="s">
        <v>101</v>
      </c>
      <c r="H10" s="106"/>
      <c r="I10" s="47" t="s">
        <v>101</v>
      </c>
      <c r="J10" s="47" t="s">
        <v>101</v>
      </c>
      <c r="K10" s="106"/>
      <c r="L10" s="106" t="s">
        <v>101</v>
      </c>
      <c r="M10" s="106" t="s">
        <v>101</v>
      </c>
      <c r="N10" s="106"/>
      <c r="O10" s="107">
        <v>1270</v>
      </c>
      <c r="P10" s="108">
        <v>1119</v>
      </c>
      <c r="Q10" s="109"/>
      <c r="R10" s="109"/>
      <c r="S10" s="90" t="s">
        <v>101</v>
      </c>
      <c r="T10" s="36" t="s">
        <v>101</v>
      </c>
      <c r="U10" s="509" t="s">
        <v>185</v>
      </c>
      <c r="V10" s="509">
        <v>1</v>
      </c>
      <c r="W10" s="509" t="s">
        <v>185</v>
      </c>
      <c r="X10" s="509" t="s">
        <v>185</v>
      </c>
      <c r="Y10" s="509" t="s">
        <v>185</v>
      </c>
      <c r="Z10" s="509">
        <v>1</v>
      </c>
      <c r="AA10" s="509" t="s">
        <v>185</v>
      </c>
      <c r="AB10" s="509" t="s">
        <v>185</v>
      </c>
      <c r="AC10" s="509" t="s">
        <v>185</v>
      </c>
      <c r="AD10" s="509" t="s">
        <v>185</v>
      </c>
      <c r="AE10" s="509" t="s">
        <v>185</v>
      </c>
      <c r="AF10" s="509" t="s">
        <v>185</v>
      </c>
      <c r="AG10" s="509" t="s">
        <v>185</v>
      </c>
      <c r="AH10" s="510">
        <v>100</v>
      </c>
      <c r="AI10" s="510" t="s">
        <v>185</v>
      </c>
      <c r="AJ10" s="510" t="s">
        <v>185</v>
      </c>
      <c r="AK10" s="510" t="s">
        <v>185</v>
      </c>
      <c r="AL10" s="510">
        <v>100</v>
      </c>
      <c r="AM10" s="510" t="s">
        <v>185</v>
      </c>
      <c r="AN10" s="510" t="s">
        <v>185</v>
      </c>
      <c r="AO10" s="510" t="s">
        <v>185</v>
      </c>
      <c r="AP10" s="510" t="s">
        <v>185</v>
      </c>
      <c r="AQ10" s="510" t="s">
        <v>185</v>
      </c>
      <c r="AR10" s="511" t="s">
        <v>185</v>
      </c>
      <c r="AS10" s="512" t="s">
        <v>187</v>
      </c>
      <c r="AT10" s="513" t="s">
        <v>185</v>
      </c>
      <c r="AU10" s="514" t="s">
        <v>185</v>
      </c>
      <c r="AV10" s="514" t="s">
        <v>185</v>
      </c>
      <c r="AW10" s="514"/>
      <c r="AX10" s="514"/>
      <c r="AY10" s="514"/>
      <c r="AZ10" s="514"/>
      <c r="BA10" s="514"/>
      <c r="BB10" s="125" t="s">
        <v>186</v>
      </c>
      <c r="BC10" s="116" t="s">
        <v>186</v>
      </c>
      <c r="BD10" s="116"/>
      <c r="BE10" s="116"/>
      <c r="BF10" s="116"/>
      <c r="BG10" s="116"/>
      <c r="BH10" s="116" t="s">
        <v>186</v>
      </c>
      <c r="BI10" s="116" t="s">
        <v>186</v>
      </c>
      <c r="BJ10" s="116"/>
      <c r="BK10" s="116"/>
      <c r="BL10" s="116"/>
      <c r="BM10" s="116"/>
      <c r="BN10" s="116" t="s">
        <v>186</v>
      </c>
      <c r="BO10" s="116" t="s">
        <v>186</v>
      </c>
      <c r="BP10" s="126"/>
      <c r="BQ10" s="116"/>
      <c r="BR10" s="116"/>
      <c r="BS10" s="116"/>
      <c r="BT10" s="116" t="s">
        <v>186</v>
      </c>
      <c r="BU10" s="116" t="s">
        <v>186</v>
      </c>
      <c r="BV10" s="116"/>
      <c r="BW10" s="116" t="s">
        <v>186</v>
      </c>
      <c r="BX10" s="116" t="s">
        <v>186</v>
      </c>
      <c r="BY10" s="116"/>
      <c r="BZ10" s="116" t="s">
        <v>186</v>
      </c>
      <c r="CA10" s="116" t="s">
        <v>186</v>
      </c>
      <c r="CB10" s="116"/>
      <c r="CC10" s="116" t="s">
        <v>186</v>
      </c>
      <c r="CD10" s="116" t="s">
        <v>186</v>
      </c>
      <c r="CE10" s="116"/>
      <c r="CF10" s="116" t="s">
        <v>186</v>
      </c>
      <c r="CG10" s="116" t="s">
        <v>186</v>
      </c>
      <c r="CH10" s="116"/>
      <c r="CI10" s="116" t="s">
        <v>186</v>
      </c>
      <c r="CJ10" s="116" t="s">
        <v>186</v>
      </c>
      <c r="CK10" s="116"/>
      <c r="CL10" s="116" t="s">
        <v>186</v>
      </c>
      <c r="CM10" s="116" t="s">
        <v>186</v>
      </c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7"/>
      <c r="DJ10" s="122" t="s">
        <v>101</v>
      </c>
      <c r="DK10" s="122" t="s">
        <v>101</v>
      </c>
      <c r="DL10" s="118" t="s">
        <v>101</v>
      </c>
      <c r="DM10" s="119" t="s">
        <v>101</v>
      </c>
      <c r="DN10" s="120" t="s">
        <v>101</v>
      </c>
      <c r="DO10" s="121" t="s">
        <v>101</v>
      </c>
      <c r="DP10" s="122" t="s">
        <v>101</v>
      </c>
      <c r="DQ10" s="118" t="s">
        <v>101</v>
      </c>
      <c r="DR10" s="123" t="s">
        <v>101</v>
      </c>
      <c r="DS10" s="122"/>
      <c r="DT10" s="121" t="s">
        <v>101</v>
      </c>
      <c r="DU10" s="123" t="s">
        <v>101</v>
      </c>
      <c r="DV10" s="122"/>
      <c r="DW10" s="121" t="s">
        <v>101</v>
      </c>
      <c r="DX10" s="55"/>
      <c r="DY10" s="55"/>
      <c r="DZ10" s="124"/>
      <c r="EA10" s="46" t="s">
        <v>185</v>
      </c>
      <c r="EB10" s="47">
        <v>1</v>
      </c>
      <c r="EC10" s="47" t="s">
        <v>185</v>
      </c>
      <c r="ED10" s="47" t="s">
        <v>185</v>
      </c>
      <c r="EE10" s="47" t="s">
        <v>185</v>
      </c>
      <c r="EF10" s="47">
        <v>1</v>
      </c>
      <c r="EG10" s="47" t="s">
        <v>185</v>
      </c>
      <c r="EH10" s="110">
        <v>100</v>
      </c>
      <c r="EI10" s="110" t="s">
        <v>185</v>
      </c>
      <c r="EJ10" s="110" t="s">
        <v>185</v>
      </c>
      <c r="EK10" s="110" t="s">
        <v>185</v>
      </c>
      <c r="EL10" s="110">
        <v>100</v>
      </c>
      <c r="EM10" s="125" t="s">
        <v>186</v>
      </c>
      <c r="EN10" s="116" t="s">
        <v>186</v>
      </c>
      <c r="EO10" s="116"/>
      <c r="EP10" s="116"/>
      <c r="EQ10" s="104"/>
      <c r="ER10" s="105"/>
      <c r="ES10" s="41" t="s">
        <v>101</v>
      </c>
      <c r="ET10" s="41" t="s">
        <v>101</v>
      </c>
      <c r="EU10" s="41"/>
      <c r="EV10" s="41" t="s">
        <v>101</v>
      </c>
      <c r="EW10" s="42" t="s">
        <v>101</v>
      </c>
      <c r="EX10" s="41"/>
    </row>
    <row r="11" spans="1:154" ht="16.2" hidden="1" customHeight="1" x14ac:dyDescent="0.3">
      <c r="A11" s="397" t="s">
        <v>104</v>
      </c>
      <c r="B11" s="397"/>
      <c r="C11" s="47" t="s">
        <v>101</v>
      </c>
      <c r="D11" s="47" t="s">
        <v>101</v>
      </c>
      <c r="E11" s="106"/>
      <c r="F11" s="106" t="s">
        <v>101</v>
      </c>
      <c r="G11" s="106" t="s">
        <v>101</v>
      </c>
      <c r="H11" s="106"/>
      <c r="I11" s="47" t="s">
        <v>101</v>
      </c>
      <c r="J11" s="47" t="s">
        <v>101</v>
      </c>
      <c r="K11" s="106"/>
      <c r="L11" s="106" t="s">
        <v>101</v>
      </c>
      <c r="M11" s="106" t="s">
        <v>101</v>
      </c>
      <c r="N11" s="106"/>
      <c r="O11" s="107">
        <v>1793</v>
      </c>
      <c r="P11" s="108">
        <v>1546</v>
      </c>
      <c r="Q11" s="109"/>
      <c r="R11" s="109"/>
      <c r="S11" s="90" t="s">
        <v>101</v>
      </c>
      <c r="T11" s="36" t="s">
        <v>101</v>
      </c>
      <c r="U11" s="509" t="s">
        <v>185</v>
      </c>
      <c r="V11" s="509">
        <v>1</v>
      </c>
      <c r="W11" s="509" t="s">
        <v>185</v>
      </c>
      <c r="X11" s="509" t="s">
        <v>185</v>
      </c>
      <c r="Y11" s="509" t="s">
        <v>185</v>
      </c>
      <c r="Z11" s="509">
        <v>1</v>
      </c>
      <c r="AA11" s="509" t="s">
        <v>185</v>
      </c>
      <c r="AB11" s="509" t="s">
        <v>185</v>
      </c>
      <c r="AC11" s="509" t="s">
        <v>185</v>
      </c>
      <c r="AD11" s="509" t="s">
        <v>185</v>
      </c>
      <c r="AE11" s="509" t="s">
        <v>185</v>
      </c>
      <c r="AF11" s="509" t="s">
        <v>185</v>
      </c>
      <c r="AG11" s="509" t="s">
        <v>185</v>
      </c>
      <c r="AH11" s="510">
        <v>100</v>
      </c>
      <c r="AI11" s="510" t="s">
        <v>185</v>
      </c>
      <c r="AJ11" s="510" t="s">
        <v>185</v>
      </c>
      <c r="AK11" s="510" t="s">
        <v>185</v>
      </c>
      <c r="AL11" s="510">
        <v>100</v>
      </c>
      <c r="AM11" s="510" t="s">
        <v>185</v>
      </c>
      <c r="AN11" s="510" t="s">
        <v>185</v>
      </c>
      <c r="AO11" s="510" t="s">
        <v>185</v>
      </c>
      <c r="AP11" s="510" t="s">
        <v>185</v>
      </c>
      <c r="AQ11" s="510" t="s">
        <v>185</v>
      </c>
      <c r="AR11" s="511" t="s">
        <v>185</v>
      </c>
      <c r="AS11" s="512" t="s">
        <v>187</v>
      </c>
      <c r="AT11" s="515" t="s">
        <v>185</v>
      </c>
      <c r="AU11" s="516" t="s">
        <v>185</v>
      </c>
      <c r="AV11" s="516" t="s">
        <v>185</v>
      </c>
      <c r="AW11" s="516"/>
      <c r="AX11" s="516"/>
      <c r="AY11" s="516"/>
      <c r="AZ11" s="516"/>
      <c r="BA11" s="516"/>
      <c r="BB11" s="125" t="s">
        <v>186</v>
      </c>
      <c r="BC11" s="116" t="s">
        <v>186</v>
      </c>
      <c r="BD11" s="116"/>
      <c r="BE11" s="116"/>
      <c r="BF11" s="116"/>
      <c r="BG11" s="116"/>
      <c r="BH11" s="116" t="s">
        <v>186</v>
      </c>
      <c r="BI11" s="116" t="s">
        <v>186</v>
      </c>
      <c r="BJ11" s="116"/>
      <c r="BK11" s="116"/>
      <c r="BL11" s="116"/>
      <c r="BM11" s="116"/>
      <c r="BN11" s="116" t="s">
        <v>186</v>
      </c>
      <c r="BO11" s="116" t="s">
        <v>186</v>
      </c>
      <c r="BP11" s="126"/>
      <c r="BQ11" s="116"/>
      <c r="BR11" s="116"/>
      <c r="BS11" s="116"/>
      <c r="BT11" s="116" t="s">
        <v>186</v>
      </c>
      <c r="BU11" s="116" t="s">
        <v>186</v>
      </c>
      <c r="BV11" s="116"/>
      <c r="BW11" s="116" t="s">
        <v>186</v>
      </c>
      <c r="BX11" s="116" t="s">
        <v>186</v>
      </c>
      <c r="BY11" s="116"/>
      <c r="BZ11" s="116" t="s">
        <v>186</v>
      </c>
      <c r="CA11" s="116" t="s">
        <v>186</v>
      </c>
      <c r="CB11" s="116"/>
      <c r="CC11" s="116" t="s">
        <v>186</v>
      </c>
      <c r="CD11" s="116" t="s">
        <v>186</v>
      </c>
      <c r="CE11" s="116"/>
      <c r="CF11" s="116" t="s">
        <v>186</v>
      </c>
      <c r="CG11" s="116" t="s">
        <v>186</v>
      </c>
      <c r="CH11" s="116"/>
      <c r="CI11" s="116" t="s">
        <v>186</v>
      </c>
      <c r="CJ11" s="116" t="s">
        <v>186</v>
      </c>
      <c r="CK11" s="116"/>
      <c r="CL11" s="116" t="s">
        <v>186</v>
      </c>
      <c r="CM11" s="116" t="s">
        <v>186</v>
      </c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7"/>
      <c r="DJ11" s="122" t="s">
        <v>101</v>
      </c>
      <c r="DK11" s="122" t="s">
        <v>101</v>
      </c>
      <c r="DL11" s="118" t="s">
        <v>101</v>
      </c>
      <c r="DM11" s="119" t="s">
        <v>101</v>
      </c>
      <c r="DN11" s="120" t="s">
        <v>101</v>
      </c>
      <c r="DO11" s="121" t="s">
        <v>101</v>
      </c>
      <c r="DP11" s="122" t="s">
        <v>101</v>
      </c>
      <c r="DQ11" s="118" t="s">
        <v>101</v>
      </c>
      <c r="DR11" s="123" t="s">
        <v>101</v>
      </c>
      <c r="DS11" s="122"/>
      <c r="DT11" s="121" t="s">
        <v>101</v>
      </c>
      <c r="DU11" s="123" t="s">
        <v>101</v>
      </c>
      <c r="DV11" s="122"/>
      <c r="DW11" s="121" t="s">
        <v>101</v>
      </c>
      <c r="DX11" s="55"/>
      <c r="DY11" s="55"/>
      <c r="DZ11" s="124"/>
      <c r="EA11" s="46" t="s">
        <v>185</v>
      </c>
      <c r="EB11" s="47">
        <v>1</v>
      </c>
      <c r="EC11" s="47" t="s">
        <v>185</v>
      </c>
      <c r="ED11" s="47" t="s">
        <v>185</v>
      </c>
      <c r="EE11" s="47" t="s">
        <v>185</v>
      </c>
      <c r="EF11" s="47">
        <v>1</v>
      </c>
      <c r="EG11" s="47" t="s">
        <v>185</v>
      </c>
      <c r="EH11" s="110">
        <v>100</v>
      </c>
      <c r="EI11" s="110" t="s">
        <v>185</v>
      </c>
      <c r="EJ11" s="110" t="s">
        <v>185</v>
      </c>
      <c r="EK11" s="110" t="s">
        <v>185</v>
      </c>
      <c r="EL11" s="110">
        <v>100</v>
      </c>
      <c r="EM11" s="125" t="s">
        <v>186</v>
      </c>
      <c r="EN11" s="116" t="s">
        <v>186</v>
      </c>
      <c r="EO11" s="116"/>
      <c r="EP11" s="116"/>
      <c r="EQ11" s="104"/>
      <c r="ER11" s="105"/>
      <c r="ES11" s="41" t="s">
        <v>101</v>
      </c>
      <c r="ET11" s="41" t="s">
        <v>101</v>
      </c>
      <c r="EU11" s="41"/>
      <c r="EV11" s="41" t="s">
        <v>101</v>
      </c>
      <c r="EW11" s="42" t="s">
        <v>101</v>
      </c>
      <c r="EX11" s="41"/>
    </row>
    <row r="12" spans="1:154" ht="16.2" hidden="1" customHeight="1" x14ac:dyDescent="0.3">
      <c r="A12" s="397" t="s">
        <v>105</v>
      </c>
      <c r="B12" s="397"/>
      <c r="C12" s="47"/>
      <c r="D12" s="47"/>
      <c r="E12" s="106"/>
      <c r="F12" s="106"/>
      <c r="G12" s="106"/>
      <c r="H12" s="106"/>
      <c r="I12" s="47"/>
      <c r="J12" s="47"/>
      <c r="K12" s="106"/>
      <c r="L12" s="106"/>
      <c r="M12" s="106"/>
      <c r="N12" s="106"/>
      <c r="O12" s="107"/>
      <c r="P12" s="108"/>
      <c r="Q12" s="109"/>
      <c r="R12" s="109"/>
      <c r="S12" s="90"/>
      <c r="T12" s="36"/>
      <c r="U12" s="509"/>
      <c r="V12" s="509"/>
      <c r="W12" s="509"/>
      <c r="X12" s="509"/>
      <c r="Y12" s="509"/>
      <c r="Z12" s="509"/>
      <c r="AA12" s="509"/>
      <c r="AB12" s="509"/>
      <c r="AC12" s="509"/>
      <c r="AD12" s="509"/>
      <c r="AE12" s="509"/>
      <c r="AF12" s="509"/>
      <c r="AG12" s="509"/>
      <c r="AH12" s="509"/>
      <c r="AI12" s="510"/>
      <c r="AJ12" s="510"/>
      <c r="AK12" s="510"/>
      <c r="AL12" s="509"/>
      <c r="AM12" s="510"/>
      <c r="AN12" s="510"/>
      <c r="AO12" s="510"/>
      <c r="AP12" s="510"/>
      <c r="AQ12" s="510"/>
      <c r="AR12" s="510"/>
      <c r="AS12" s="512"/>
      <c r="AT12" s="516"/>
      <c r="AU12" s="516"/>
      <c r="AV12" s="516"/>
      <c r="AW12" s="516"/>
      <c r="AX12" s="516"/>
      <c r="AY12" s="516"/>
      <c r="AZ12" s="516"/>
      <c r="BA12" s="516"/>
      <c r="BB12" s="125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2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7"/>
      <c r="DJ12" s="122"/>
      <c r="DK12" s="122"/>
      <c r="DL12" s="118"/>
      <c r="DM12" s="119"/>
      <c r="DN12" s="120"/>
      <c r="DO12" s="121"/>
      <c r="DP12" s="122"/>
      <c r="DQ12" s="118"/>
      <c r="DR12" s="122"/>
      <c r="DS12" s="122"/>
      <c r="DT12" s="120"/>
      <c r="DU12" s="122"/>
      <c r="DV12" s="122"/>
      <c r="DW12" s="120"/>
      <c r="DX12" s="55"/>
      <c r="DY12" s="55"/>
      <c r="DZ12" s="124"/>
      <c r="EA12" s="46"/>
      <c r="EB12" s="47"/>
      <c r="EC12" s="47"/>
      <c r="ED12" s="47"/>
      <c r="EE12" s="47"/>
      <c r="EF12" s="47"/>
      <c r="EG12" s="47"/>
      <c r="EH12" s="47"/>
      <c r="EI12" s="110"/>
      <c r="EJ12" s="110"/>
      <c r="EK12" s="110"/>
      <c r="EL12" s="47"/>
      <c r="EM12" s="125"/>
      <c r="EN12" s="116"/>
      <c r="EO12" s="116"/>
      <c r="EP12" s="116"/>
      <c r="EQ12" s="104"/>
      <c r="ER12" s="105"/>
      <c r="ES12" s="41"/>
      <c r="ET12" s="41"/>
      <c r="EU12" s="41"/>
      <c r="EV12" s="41"/>
      <c r="EW12" s="42"/>
      <c r="EX12" s="41"/>
    </row>
    <row r="13" spans="1:154" ht="16.2" hidden="1" customHeight="1" x14ac:dyDescent="0.3">
      <c r="A13" s="397" t="s">
        <v>106</v>
      </c>
      <c r="B13" s="397"/>
      <c r="C13" s="47"/>
      <c r="D13" s="47"/>
      <c r="E13" s="106"/>
      <c r="F13" s="106"/>
      <c r="G13" s="106"/>
      <c r="H13" s="106"/>
      <c r="I13" s="47"/>
      <c r="J13" s="47"/>
      <c r="K13" s="106"/>
      <c r="L13" s="106"/>
      <c r="M13" s="106"/>
      <c r="N13" s="106"/>
      <c r="O13" s="107"/>
      <c r="P13" s="108"/>
      <c r="Q13" s="109"/>
      <c r="R13" s="109"/>
      <c r="S13" s="90"/>
      <c r="T13" s="36"/>
      <c r="U13" s="509"/>
      <c r="V13" s="509"/>
      <c r="W13" s="509"/>
      <c r="X13" s="509"/>
      <c r="Y13" s="509"/>
      <c r="Z13" s="509"/>
      <c r="AA13" s="509"/>
      <c r="AB13" s="509"/>
      <c r="AC13" s="509"/>
      <c r="AD13" s="509"/>
      <c r="AE13" s="509"/>
      <c r="AF13" s="509"/>
      <c r="AG13" s="509"/>
      <c r="AH13" s="510"/>
      <c r="AI13" s="510"/>
      <c r="AJ13" s="510"/>
      <c r="AK13" s="510"/>
      <c r="AL13" s="510"/>
      <c r="AM13" s="510"/>
      <c r="AN13" s="510"/>
      <c r="AO13" s="510"/>
      <c r="AP13" s="510"/>
      <c r="AQ13" s="510"/>
      <c r="AR13" s="510"/>
      <c r="AS13" s="512"/>
      <c r="AT13" s="516"/>
      <c r="AU13" s="516"/>
      <c r="AV13" s="516"/>
      <c r="AW13" s="517"/>
      <c r="AX13" s="517"/>
      <c r="AY13" s="517"/>
      <c r="AZ13" s="517"/>
      <c r="BA13" s="517"/>
      <c r="BB13" s="125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2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7"/>
      <c r="DJ13" s="122"/>
      <c r="DK13" s="122"/>
      <c r="DL13" s="118"/>
      <c r="DM13" s="119"/>
      <c r="DN13" s="120"/>
      <c r="DO13" s="121"/>
      <c r="DP13" s="56"/>
      <c r="DQ13" s="57"/>
      <c r="DR13" s="56"/>
      <c r="DS13" s="56"/>
      <c r="DT13" s="128"/>
      <c r="DU13" s="56"/>
      <c r="DV13" s="56"/>
      <c r="DW13" s="128"/>
      <c r="DX13" s="55"/>
      <c r="DY13" s="55"/>
      <c r="DZ13" s="124"/>
      <c r="EA13" s="46"/>
      <c r="EB13" s="47"/>
      <c r="EC13" s="47"/>
      <c r="ED13" s="47"/>
      <c r="EE13" s="47"/>
      <c r="EF13" s="47"/>
      <c r="EG13" s="47"/>
      <c r="EH13" s="110"/>
      <c r="EI13" s="110"/>
      <c r="EJ13" s="110"/>
      <c r="EK13" s="110"/>
      <c r="EL13" s="110"/>
      <c r="EM13" s="125"/>
      <c r="EN13" s="116"/>
      <c r="EO13" s="116"/>
      <c r="EP13" s="116"/>
      <c r="EQ13" s="104"/>
      <c r="ER13" s="105"/>
      <c r="ES13" s="41"/>
      <c r="ET13" s="41"/>
      <c r="EU13" s="41"/>
      <c r="EV13" s="41"/>
      <c r="EW13" s="42"/>
      <c r="EX13" s="41"/>
    </row>
    <row r="14" spans="1:154" ht="16.2" hidden="1" customHeight="1" x14ac:dyDescent="0.3">
      <c r="A14" s="397" t="s">
        <v>107</v>
      </c>
      <c r="B14" s="397"/>
      <c r="C14" s="47"/>
      <c r="D14" s="47"/>
      <c r="E14" s="106"/>
      <c r="F14" s="106"/>
      <c r="G14" s="106"/>
      <c r="H14" s="106"/>
      <c r="I14" s="47"/>
      <c r="J14" s="47"/>
      <c r="K14" s="106"/>
      <c r="L14" s="106"/>
      <c r="M14" s="106"/>
      <c r="N14" s="106"/>
      <c r="O14" s="107"/>
      <c r="P14" s="108"/>
      <c r="Q14" s="109"/>
      <c r="R14" s="109"/>
      <c r="S14" s="90"/>
      <c r="T14" s="36"/>
      <c r="U14" s="509"/>
      <c r="V14" s="509"/>
      <c r="W14" s="509"/>
      <c r="X14" s="509"/>
      <c r="Y14" s="509"/>
      <c r="Z14" s="509"/>
      <c r="AA14" s="509"/>
      <c r="AB14" s="509"/>
      <c r="AC14" s="509"/>
      <c r="AD14" s="509"/>
      <c r="AE14" s="509"/>
      <c r="AF14" s="509"/>
      <c r="AG14" s="509"/>
      <c r="AH14" s="510"/>
      <c r="AI14" s="510"/>
      <c r="AJ14" s="510"/>
      <c r="AK14" s="510"/>
      <c r="AL14" s="510"/>
      <c r="AM14" s="510"/>
      <c r="AN14" s="510"/>
      <c r="AO14" s="510"/>
      <c r="AP14" s="510"/>
      <c r="AQ14" s="510"/>
      <c r="AR14" s="510"/>
      <c r="AS14" s="512"/>
      <c r="AT14" s="514"/>
      <c r="AU14" s="514"/>
      <c r="AV14" s="514"/>
      <c r="AW14" s="517"/>
      <c r="AX14" s="517"/>
      <c r="AY14" s="517"/>
      <c r="AZ14" s="517"/>
      <c r="BA14" s="517"/>
      <c r="BB14" s="125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2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7"/>
      <c r="DJ14" s="122"/>
      <c r="DK14" s="122"/>
      <c r="DL14" s="118"/>
      <c r="DM14" s="119"/>
      <c r="DN14" s="120"/>
      <c r="DO14" s="121"/>
      <c r="DP14" s="56"/>
      <c r="DQ14" s="57"/>
      <c r="DR14" s="56"/>
      <c r="DS14" s="56"/>
      <c r="DT14" s="128"/>
      <c r="DU14" s="56"/>
      <c r="DV14" s="56"/>
      <c r="DW14" s="128"/>
      <c r="DX14" s="55"/>
      <c r="DY14" s="55"/>
      <c r="DZ14" s="124"/>
      <c r="EA14" s="46"/>
      <c r="EB14" s="47"/>
      <c r="EC14" s="47"/>
      <c r="ED14" s="47"/>
      <c r="EE14" s="47"/>
      <c r="EF14" s="47"/>
      <c r="EG14" s="47"/>
      <c r="EH14" s="110"/>
      <c r="EI14" s="110"/>
      <c r="EJ14" s="110"/>
      <c r="EK14" s="110"/>
      <c r="EL14" s="110"/>
      <c r="EM14" s="125"/>
      <c r="EN14" s="116"/>
      <c r="EO14" s="116"/>
      <c r="EP14" s="116"/>
      <c r="EQ14" s="129"/>
      <c r="ER14" s="130"/>
      <c r="ES14" s="47"/>
      <c r="ET14" s="47"/>
      <c r="EU14" s="47"/>
      <c r="EV14" s="47"/>
      <c r="EW14" s="48"/>
      <c r="EX14" s="47"/>
    </row>
    <row r="15" spans="1:154" ht="16.2" hidden="1" customHeight="1" x14ac:dyDescent="0.3">
      <c r="A15" s="397" t="s">
        <v>108</v>
      </c>
      <c r="B15" s="397"/>
      <c r="C15" s="47">
        <v>141</v>
      </c>
      <c r="D15" s="47">
        <v>396</v>
      </c>
      <c r="E15" s="53" t="s">
        <v>109</v>
      </c>
      <c r="F15" s="106"/>
      <c r="G15" s="106"/>
      <c r="H15" s="106"/>
      <c r="I15" s="47">
        <v>141</v>
      </c>
      <c r="J15" s="47">
        <v>396</v>
      </c>
      <c r="K15" s="53" t="s">
        <v>109</v>
      </c>
      <c r="L15" s="106"/>
      <c r="M15" s="106"/>
      <c r="N15" s="106"/>
      <c r="O15" s="107">
        <v>2647</v>
      </c>
      <c r="P15" s="108">
        <v>2083</v>
      </c>
      <c r="Q15" s="109"/>
      <c r="R15" s="109"/>
      <c r="S15" s="131" t="s">
        <v>109</v>
      </c>
      <c r="T15" s="42" t="s">
        <v>109</v>
      </c>
      <c r="U15" s="518">
        <v>0</v>
      </c>
      <c r="V15" s="519">
        <v>2</v>
      </c>
      <c r="W15" s="518">
        <v>0</v>
      </c>
      <c r="X15" s="518">
        <v>0</v>
      </c>
      <c r="Y15" s="518">
        <v>0</v>
      </c>
      <c r="Z15" s="519">
        <v>2</v>
      </c>
      <c r="AA15" s="518">
        <v>0</v>
      </c>
      <c r="AB15" s="518">
        <v>0</v>
      </c>
      <c r="AC15" s="518">
        <v>0</v>
      </c>
      <c r="AD15" s="518">
        <v>0</v>
      </c>
      <c r="AE15" s="518">
        <v>0</v>
      </c>
      <c r="AF15" s="518">
        <v>0</v>
      </c>
      <c r="AG15" s="518">
        <v>0</v>
      </c>
      <c r="AH15" s="520">
        <v>100</v>
      </c>
      <c r="AI15" s="518">
        <v>0</v>
      </c>
      <c r="AJ15" s="518">
        <v>0</v>
      </c>
      <c r="AK15" s="518">
        <v>0</v>
      </c>
      <c r="AL15" s="520">
        <v>100</v>
      </c>
      <c r="AM15" s="518">
        <v>0</v>
      </c>
      <c r="AN15" s="518">
        <v>0</v>
      </c>
      <c r="AO15" s="518">
        <v>0</v>
      </c>
      <c r="AP15" s="518">
        <v>0</v>
      </c>
      <c r="AQ15" s="518">
        <v>0</v>
      </c>
      <c r="AR15" s="518">
        <v>0</v>
      </c>
      <c r="AS15" s="521">
        <v>2</v>
      </c>
      <c r="AT15" s="518">
        <v>0</v>
      </c>
      <c r="AU15" s="514">
        <v>4</v>
      </c>
      <c r="AV15" s="518">
        <v>0</v>
      </c>
      <c r="AW15" s="517">
        <v>100</v>
      </c>
      <c r="AX15" s="517"/>
      <c r="AY15" s="517"/>
      <c r="AZ15" s="517"/>
      <c r="BA15" s="517"/>
      <c r="BB15" s="134">
        <v>141</v>
      </c>
      <c r="BC15" s="111">
        <v>396</v>
      </c>
      <c r="BD15" s="53" t="s">
        <v>109</v>
      </c>
      <c r="BE15" s="53"/>
      <c r="BF15" s="53"/>
      <c r="BG15" s="53"/>
      <c r="BH15" s="111">
        <v>134</v>
      </c>
      <c r="BI15" s="111">
        <v>377</v>
      </c>
      <c r="BJ15" s="53" t="s">
        <v>109</v>
      </c>
      <c r="BK15" s="53"/>
      <c r="BL15" s="53"/>
      <c r="BM15" s="53"/>
      <c r="BN15" s="111">
        <v>69</v>
      </c>
      <c r="BO15" s="111">
        <v>185</v>
      </c>
      <c r="BP15" s="135" t="s">
        <v>109</v>
      </c>
      <c r="BQ15" s="53"/>
      <c r="BR15" s="53"/>
      <c r="BS15" s="53"/>
      <c r="BT15" s="136" t="s">
        <v>109</v>
      </c>
      <c r="BU15" s="136" t="s">
        <v>109</v>
      </c>
      <c r="BV15" s="53" t="s">
        <v>109</v>
      </c>
      <c r="BW15" s="136" t="s">
        <v>109</v>
      </c>
      <c r="BX15" s="136" t="s">
        <v>109</v>
      </c>
      <c r="BY15" s="53" t="s">
        <v>109</v>
      </c>
      <c r="BZ15" s="136" t="s">
        <v>109</v>
      </c>
      <c r="CA15" s="136" t="s">
        <v>109</v>
      </c>
      <c r="CB15" s="53" t="s">
        <v>109</v>
      </c>
      <c r="CC15" s="136" t="s">
        <v>109</v>
      </c>
      <c r="CD15" s="136" t="s">
        <v>109</v>
      </c>
      <c r="CE15" s="53" t="s">
        <v>109</v>
      </c>
      <c r="CF15" s="136" t="s">
        <v>109</v>
      </c>
      <c r="CG15" s="136" t="s">
        <v>109</v>
      </c>
      <c r="CH15" s="53" t="s">
        <v>109</v>
      </c>
      <c r="CI15" s="136" t="s">
        <v>109</v>
      </c>
      <c r="CJ15" s="136" t="s">
        <v>109</v>
      </c>
      <c r="CK15" s="53" t="s">
        <v>109</v>
      </c>
      <c r="CL15" s="136" t="s">
        <v>109</v>
      </c>
      <c r="CM15" s="136" t="s">
        <v>109</v>
      </c>
      <c r="CN15" s="53" t="s">
        <v>109</v>
      </c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137"/>
      <c r="DJ15" s="138">
        <v>851</v>
      </c>
      <c r="DK15" s="139">
        <v>3065</v>
      </c>
      <c r="DL15" s="42">
        <v>78.27</v>
      </c>
      <c r="DM15" s="61" t="s">
        <v>109</v>
      </c>
      <c r="DN15" s="61" t="s">
        <v>109</v>
      </c>
      <c r="DO15" s="118" t="s">
        <v>109</v>
      </c>
      <c r="DP15" s="140">
        <v>2370</v>
      </c>
      <c r="DQ15" s="57">
        <v>3845</v>
      </c>
      <c r="DR15" s="56">
        <v>491947</v>
      </c>
      <c r="DS15" s="56">
        <v>466139</v>
      </c>
      <c r="DT15" s="141">
        <v>48.65</v>
      </c>
      <c r="DU15" s="56">
        <v>327202</v>
      </c>
      <c r="DV15" s="56">
        <v>316184</v>
      </c>
      <c r="DW15" s="141">
        <v>49.14</v>
      </c>
      <c r="DX15" s="55">
        <v>18188</v>
      </c>
      <c r="DY15" s="55">
        <v>25613</v>
      </c>
      <c r="DZ15" s="142" t="e">
        <f>DY15/#REF!*100</f>
        <v>#REF!</v>
      </c>
      <c r="EA15" s="143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43">
        <v>0</v>
      </c>
      <c r="EN15" s="132">
        <v>0</v>
      </c>
      <c r="EO15" s="132"/>
      <c r="EP15" s="132"/>
      <c r="EQ15" s="123" t="s">
        <v>109</v>
      </c>
      <c r="ER15" s="118" t="s">
        <v>109</v>
      </c>
      <c r="ES15" s="53" t="s">
        <v>109</v>
      </c>
      <c r="ET15" s="53" t="s">
        <v>109</v>
      </c>
      <c r="EU15" s="53" t="s">
        <v>109</v>
      </c>
      <c r="EV15" s="53" t="s">
        <v>109</v>
      </c>
      <c r="EW15" s="53" t="s">
        <v>109</v>
      </c>
      <c r="EX15" s="135" t="s">
        <v>109</v>
      </c>
    </row>
    <row r="16" spans="1:154" ht="16.2" hidden="1" customHeight="1" x14ac:dyDescent="0.3">
      <c r="A16" s="397" t="s">
        <v>110</v>
      </c>
      <c r="B16" s="397"/>
      <c r="C16" s="47">
        <v>115</v>
      </c>
      <c r="D16" s="47">
        <v>334</v>
      </c>
      <c r="E16" s="53" t="s">
        <v>109</v>
      </c>
      <c r="F16" s="106"/>
      <c r="G16" s="106"/>
      <c r="H16" s="106"/>
      <c r="I16" s="47">
        <v>115</v>
      </c>
      <c r="J16" s="47">
        <v>334</v>
      </c>
      <c r="K16" s="53" t="s">
        <v>109</v>
      </c>
      <c r="L16" s="106"/>
      <c r="M16" s="106"/>
      <c r="N16" s="106"/>
      <c r="O16" s="107">
        <v>1859</v>
      </c>
      <c r="P16" s="108">
        <v>1579</v>
      </c>
      <c r="Q16" s="109"/>
      <c r="R16" s="109"/>
      <c r="S16" s="131" t="s">
        <v>109</v>
      </c>
      <c r="T16" s="42" t="s">
        <v>109</v>
      </c>
      <c r="U16" s="518">
        <v>0</v>
      </c>
      <c r="V16" s="519">
        <v>2</v>
      </c>
      <c r="W16" s="518">
        <v>0</v>
      </c>
      <c r="X16" s="519">
        <v>1</v>
      </c>
      <c r="Y16" s="518">
        <v>0</v>
      </c>
      <c r="Z16" s="519">
        <v>1</v>
      </c>
      <c r="AA16" s="518">
        <v>0</v>
      </c>
      <c r="AB16" s="518">
        <v>0</v>
      </c>
      <c r="AC16" s="518">
        <v>0</v>
      </c>
      <c r="AD16" s="518">
        <v>0</v>
      </c>
      <c r="AE16" s="518">
        <v>0</v>
      </c>
      <c r="AF16" s="518">
        <v>0</v>
      </c>
      <c r="AG16" s="518">
        <v>0</v>
      </c>
      <c r="AH16" s="520">
        <v>100</v>
      </c>
      <c r="AI16" s="518">
        <v>0</v>
      </c>
      <c r="AJ16" s="520">
        <v>100</v>
      </c>
      <c r="AK16" s="518">
        <v>0</v>
      </c>
      <c r="AL16" s="520">
        <v>100</v>
      </c>
      <c r="AM16" s="518">
        <v>0</v>
      </c>
      <c r="AN16" s="518">
        <v>0</v>
      </c>
      <c r="AO16" s="518">
        <v>0</v>
      </c>
      <c r="AP16" s="518">
        <v>0</v>
      </c>
      <c r="AQ16" s="518">
        <v>0</v>
      </c>
      <c r="AR16" s="518">
        <v>0</v>
      </c>
      <c r="AS16" s="521">
        <v>2</v>
      </c>
      <c r="AT16" s="518">
        <v>0</v>
      </c>
      <c r="AU16" s="514">
        <v>5</v>
      </c>
      <c r="AV16" s="518">
        <v>0</v>
      </c>
      <c r="AW16" s="517">
        <v>100</v>
      </c>
      <c r="AX16" s="517"/>
      <c r="AY16" s="517"/>
      <c r="AZ16" s="517"/>
      <c r="BA16" s="517"/>
      <c r="BB16" s="134">
        <v>115</v>
      </c>
      <c r="BC16" s="111">
        <v>334</v>
      </c>
      <c r="BD16" s="53" t="s">
        <v>109</v>
      </c>
      <c r="BE16" s="53"/>
      <c r="BF16" s="53"/>
      <c r="BG16" s="53"/>
      <c r="BH16" s="111">
        <v>104</v>
      </c>
      <c r="BI16" s="111">
        <v>319</v>
      </c>
      <c r="BJ16" s="53" t="s">
        <v>109</v>
      </c>
      <c r="BK16" s="53"/>
      <c r="BL16" s="53"/>
      <c r="BM16" s="53"/>
      <c r="BN16" s="111">
        <v>60</v>
      </c>
      <c r="BO16" s="111">
        <v>161</v>
      </c>
      <c r="BP16" s="135" t="s">
        <v>109</v>
      </c>
      <c r="BQ16" s="53"/>
      <c r="BR16" s="53"/>
      <c r="BS16" s="53"/>
      <c r="BT16" s="136" t="s">
        <v>109</v>
      </c>
      <c r="BU16" s="136" t="s">
        <v>109</v>
      </c>
      <c r="BV16" s="53" t="s">
        <v>109</v>
      </c>
      <c r="BW16" s="136" t="s">
        <v>109</v>
      </c>
      <c r="BX16" s="136" t="s">
        <v>109</v>
      </c>
      <c r="BY16" s="53" t="s">
        <v>109</v>
      </c>
      <c r="BZ16" s="136" t="s">
        <v>109</v>
      </c>
      <c r="CA16" s="136" t="s">
        <v>109</v>
      </c>
      <c r="CB16" s="53" t="s">
        <v>109</v>
      </c>
      <c r="CC16" s="136" t="s">
        <v>109</v>
      </c>
      <c r="CD16" s="136" t="s">
        <v>109</v>
      </c>
      <c r="CE16" s="53" t="s">
        <v>109</v>
      </c>
      <c r="CF16" s="136" t="s">
        <v>109</v>
      </c>
      <c r="CG16" s="136" t="s">
        <v>109</v>
      </c>
      <c r="CH16" s="53" t="s">
        <v>109</v>
      </c>
      <c r="CI16" s="136" t="s">
        <v>109</v>
      </c>
      <c r="CJ16" s="136" t="s">
        <v>109</v>
      </c>
      <c r="CK16" s="53" t="s">
        <v>109</v>
      </c>
      <c r="CL16" s="136" t="s">
        <v>109</v>
      </c>
      <c r="CM16" s="136" t="s">
        <v>109</v>
      </c>
      <c r="CN16" s="53" t="s">
        <v>109</v>
      </c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137"/>
      <c r="DJ16" s="138">
        <v>1144</v>
      </c>
      <c r="DK16" s="139">
        <v>3744</v>
      </c>
      <c r="DL16" s="118">
        <v>76.599999999999994</v>
      </c>
      <c r="DM16" s="61" t="s">
        <v>109</v>
      </c>
      <c r="DN16" s="61" t="s">
        <v>109</v>
      </c>
      <c r="DO16" s="118" t="s">
        <v>109</v>
      </c>
      <c r="DP16" s="140">
        <v>3508</v>
      </c>
      <c r="DQ16" s="57">
        <v>3044</v>
      </c>
      <c r="DR16" s="56">
        <v>524978</v>
      </c>
      <c r="DS16" s="56">
        <v>490019</v>
      </c>
      <c r="DT16" s="141">
        <v>48.28</v>
      </c>
      <c r="DU16" s="56">
        <v>351844</v>
      </c>
      <c r="DV16" s="56">
        <v>333964</v>
      </c>
      <c r="DW16" s="141">
        <v>48.7</v>
      </c>
      <c r="DX16" s="55">
        <v>21222</v>
      </c>
      <c r="DY16" s="55">
        <v>27582</v>
      </c>
      <c r="DZ16" s="142" t="e">
        <f>DY16/#REF!*100</f>
        <v>#REF!</v>
      </c>
      <c r="EA16" s="143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43">
        <v>0</v>
      </c>
      <c r="EN16" s="132">
        <v>0</v>
      </c>
      <c r="EO16" s="132"/>
      <c r="EP16" s="132"/>
      <c r="EQ16" s="123" t="s">
        <v>109</v>
      </c>
      <c r="ER16" s="118" t="s">
        <v>109</v>
      </c>
      <c r="ES16" s="53" t="s">
        <v>109</v>
      </c>
      <c r="ET16" s="53" t="s">
        <v>109</v>
      </c>
      <c r="EU16" s="53" t="s">
        <v>109</v>
      </c>
      <c r="EV16" s="53" t="s">
        <v>109</v>
      </c>
      <c r="EW16" s="53" t="s">
        <v>109</v>
      </c>
      <c r="EX16" s="135" t="s">
        <v>109</v>
      </c>
    </row>
    <row r="17" spans="1:154" ht="16.2" hidden="1" customHeight="1" x14ac:dyDescent="0.3">
      <c r="A17" s="397" t="s">
        <v>111</v>
      </c>
      <c r="B17" s="397"/>
      <c r="C17" s="47">
        <v>255</v>
      </c>
      <c r="D17" s="47">
        <v>695</v>
      </c>
      <c r="E17" s="52">
        <v>0</v>
      </c>
      <c r="F17" s="106">
        <v>26.84</v>
      </c>
      <c r="G17" s="106">
        <v>73.16</v>
      </c>
      <c r="H17" s="52">
        <v>0</v>
      </c>
      <c r="I17" s="47">
        <v>255</v>
      </c>
      <c r="J17" s="47">
        <v>695</v>
      </c>
      <c r="K17" s="52">
        <v>0</v>
      </c>
      <c r="L17" s="106">
        <v>26.84</v>
      </c>
      <c r="M17" s="106">
        <v>73.16</v>
      </c>
      <c r="N17" s="144">
        <v>0</v>
      </c>
      <c r="O17" s="145">
        <v>2116</v>
      </c>
      <c r="P17" s="146">
        <v>1753</v>
      </c>
      <c r="Q17" s="132"/>
      <c r="R17" s="132"/>
      <c r="S17" s="147">
        <v>17</v>
      </c>
      <c r="T17" s="144">
        <v>0</v>
      </c>
      <c r="U17" s="519">
        <v>3</v>
      </c>
      <c r="V17" s="519">
        <v>14</v>
      </c>
      <c r="W17" s="518">
        <v>0</v>
      </c>
      <c r="X17" s="519">
        <v>2</v>
      </c>
      <c r="Y17" s="519">
        <v>3</v>
      </c>
      <c r="Z17" s="519">
        <v>11</v>
      </c>
      <c r="AA17" s="518">
        <v>0</v>
      </c>
      <c r="AB17" s="519">
        <v>1</v>
      </c>
      <c r="AC17" s="518">
        <v>0</v>
      </c>
      <c r="AD17" s="518">
        <v>0</v>
      </c>
      <c r="AE17" s="518">
        <v>0</v>
      </c>
      <c r="AF17" s="518">
        <v>0</v>
      </c>
      <c r="AG17" s="520">
        <v>17.647058823529399</v>
      </c>
      <c r="AH17" s="520">
        <v>82.352941176470594</v>
      </c>
      <c r="AI17" s="518">
        <v>0</v>
      </c>
      <c r="AJ17" s="520">
        <v>100</v>
      </c>
      <c r="AK17" s="520">
        <v>21.428571428571399</v>
      </c>
      <c r="AL17" s="520">
        <v>78.571428571428598</v>
      </c>
      <c r="AM17" s="518">
        <v>0</v>
      </c>
      <c r="AN17" s="520">
        <v>100</v>
      </c>
      <c r="AO17" s="518">
        <v>0</v>
      </c>
      <c r="AP17" s="518">
        <v>0</v>
      </c>
      <c r="AQ17" s="518">
        <v>0</v>
      </c>
      <c r="AR17" s="518">
        <v>0</v>
      </c>
      <c r="AS17" s="521">
        <v>17</v>
      </c>
      <c r="AT17" s="518">
        <v>0</v>
      </c>
      <c r="AU17" s="514">
        <v>14</v>
      </c>
      <c r="AV17" s="518">
        <v>0</v>
      </c>
      <c r="AW17" s="517">
        <v>100</v>
      </c>
      <c r="AX17" s="517"/>
      <c r="AY17" s="517"/>
      <c r="AZ17" s="517"/>
      <c r="BA17" s="517"/>
      <c r="BB17" s="134">
        <v>255</v>
      </c>
      <c r="BC17" s="111">
        <v>695</v>
      </c>
      <c r="BD17" s="53" t="s">
        <v>109</v>
      </c>
      <c r="BE17" s="148">
        <v>26.84</v>
      </c>
      <c r="BF17" s="149">
        <v>73.16</v>
      </c>
      <c r="BG17" s="53" t="s">
        <v>109</v>
      </c>
      <c r="BH17" s="150">
        <v>240</v>
      </c>
      <c r="BI17" s="111">
        <v>652</v>
      </c>
      <c r="BJ17" s="53" t="s">
        <v>109</v>
      </c>
      <c r="BK17" s="149">
        <v>26.91</v>
      </c>
      <c r="BL17" s="149">
        <v>73.09</v>
      </c>
      <c r="BM17" s="53" t="s">
        <v>109</v>
      </c>
      <c r="BN17" s="150">
        <v>114</v>
      </c>
      <c r="BO17" s="111">
        <v>315</v>
      </c>
      <c r="BP17" s="53" t="s">
        <v>109</v>
      </c>
      <c r="BQ17" s="148">
        <v>47.5</v>
      </c>
      <c r="BR17" s="148">
        <v>48.31</v>
      </c>
      <c r="BS17" s="135" t="s">
        <v>109</v>
      </c>
      <c r="BT17" s="136" t="s">
        <v>109</v>
      </c>
      <c r="BU17" s="136" t="s">
        <v>109</v>
      </c>
      <c r="BV17" s="53" t="s">
        <v>109</v>
      </c>
      <c r="BW17" s="136" t="s">
        <v>109</v>
      </c>
      <c r="BX17" s="136" t="s">
        <v>109</v>
      </c>
      <c r="BY17" s="53" t="s">
        <v>109</v>
      </c>
      <c r="BZ17" s="136" t="s">
        <v>109</v>
      </c>
      <c r="CA17" s="136" t="s">
        <v>109</v>
      </c>
      <c r="CB17" s="53" t="s">
        <v>109</v>
      </c>
      <c r="CC17" s="136" t="s">
        <v>109</v>
      </c>
      <c r="CD17" s="136" t="s">
        <v>109</v>
      </c>
      <c r="CE17" s="53" t="s">
        <v>109</v>
      </c>
      <c r="CF17" s="136" t="s">
        <v>109</v>
      </c>
      <c r="CG17" s="136" t="s">
        <v>109</v>
      </c>
      <c r="CH17" s="53" t="s">
        <v>109</v>
      </c>
      <c r="CI17" s="136" t="s">
        <v>109</v>
      </c>
      <c r="CJ17" s="136" t="s">
        <v>109</v>
      </c>
      <c r="CK17" s="53" t="s">
        <v>109</v>
      </c>
      <c r="CL17" s="136" t="s">
        <v>109</v>
      </c>
      <c r="CM17" s="136" t="s">
        <v>109</v>
      </c>
      <c r="CN17" s="53" t="s">
        <v>109</v>
      </c>
      <c r="CO17" s="148" t="s">
        <v>109</v>
      </c>
      <c r="CP17" s="148" t="s">
        <v>109</v>
      </c>
      <c r="CQ17" s="148" t="s">
        <v>109</v>
      </c>
      <c r="CR17" s="148" t="s">
        <v>109</v>
      </c>
      <c r="CS17" s="148" t="s">
        <v>109</v>
      </c>
      <c r="CT17" s="148" t="s">
        <v>109</v>
      </c>
      <c r="CU17" s="148" t="s">
        <v>109</v>
      </c>
      <c r="CV17" s="148" t="s">
        <v>109</v>
      </c>
      <c r="CW17" s="148" t="s">
        <v>109</v>
      </c>
      <c r="CX17" s="148" t="s">
        <v>109</v>
      </c>
      <c r="CY17" s="148" t="s">
        <v>109</v>
      </c>
      <c r="CZ17" s="148" t="s">
        <v>109</v>
      </c>
      <c r="DA17" s="148" t="s">
        <v>109</v>
      </c>
      <c r="DB17" s="148" t="s">
        <v>109</v>
      </c>
      <c r="DC17" s="148" t="s">
        <v>109</v>
      </c>
      <c r="DD17" s="148" t="s">
        <v>109</v>
      </c>
      <c r="DE17" s="148" t="s">
        <v>109</v>
      </c>
      <c r="DF17" s="148" t="s">
        <v>109</v>
      </c>
      <c r="DG17" s="148" t="s">
        <v>109</v>
      </c>
      <c r="DH17" s="148" t="s">
        <v>109</v>
      </c>
      <c r="DI17" s="151" t="s">
        <v>109</v>
      </c>
      <c r="DJ17" s="138">
        <v>1159</v>
      </c>
      <c r="DK17" s="139">
        <v>4512</v>
      </c>
      <c r="DL17" s="148">
        <v>79.56</v>
      </c>
      <c r="DM17" s="46">
        <v>4516</v>
      </c>
      <c r="DN17" s="47">
        <v>2332</v>
      </c>
      <c r="DO17" s="118">
        <v>34.049999999999997</v>
      </c>
      <c r="DP17" s="140">
        <v>7613</v>
      </c>
      <c r="DQ17" s="57">
        <v>6349</v>
      </c>
      <c r="DR17" s="56">
        <v>556432</v>
      </c>
      <c r="DS17" s="56">
        <v>516192</v>
      </c>
      <c r="DT17" s="141">
        <v>48.12</v>
      </c>
      <c r="DU17" s="56">
        <v>371134</v>
      </c>
      <c r="DV17" s="56">
        <v>354784</v>
      </c>
      <c r="DW17" s="141">
        <v>48.87</v>
      </c>
      <c r="DX17" s="55">
        <v>27547</v>
      </c>
      <c r="DY17" s="55">
        <v>30481</v>
      </c>
      <c r="DZ17" s="142">
        <v>52.53</v>
      </c>
      <c r="EA17" s="143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43">
        <v>0</v>
      </c>
      <c r="EN17" s="132">
        <v>0</v>
      </c>
      <c r="EO17" s="132">
        <v>0</v>
      </c>
      <c r="EP17" s="132">
        <v>0</v>
      </c>
      <c r="EQ17" s="46" t="s">
        <v>109</v>
      </c>
      <c r="ER17" s="48" t="s">
        <v>109</v>
      </c>
      <c r="ES17" s="53" t="s">
        <v>109</v>
      </c>
      <c r="ET17" s="53" t="s">
        <v>109</v>
      </c>
      <c r="EU17" s="53" t="s">
        <v>109</v>
      </c>
      <c r="EV17" s="53" t="s">
        <v>109</v>
      </c>
      <c r="EW17" s="53" t="s">
        <v>109</v>
      </c>
      <c r="EX17" s="135" t="s">
        <v>109</v>
      </c>
    </row>
    <row r="18" spans="1:154" ht="16.2" hidden="1" customHeight="1" x14ac:dyDescent="0.3">
      <c r="A18" s="397" t="s">
        <v>112</v>
      </c>
      <c r="B18" s="397"/>
      <c r="C18" s="47">
        <v>333</v>
      </c>
      <c r="D18" s="47">
        <v>579</v>
      </c>
      <c r="E18" s="52">
        <v>0</v>
      </c>
      <c r="F18" s="106">
        <v>36.51</v>
      </c>
      <c r="G18" s="106">
        <v>63.49</v>
      </c>
      <c r="H18" s="52">
        <v>0</v>
      </c>
      <c r="I18" s="47">
        <v>333</v>
      </c>
      <c r="J18" s="47">
        <v>579</v>
      </c>
      <c r="K18" s="52">
        <v>0</v>
      </c>
      <c r="L18" s="106">
        <v>36.51</v>
      </c>
      <c r="M18" s="106">
        <v>63.49</v>
      </c>
      <c r="N18" s="144">
        <v>0</v>
      </c>
      <c r="O18" s="145">
        <v>2182</v>
      </c>
      <c r="P18" s="146">
        <v>2012</v>
      </c>
      <c r="Q18" s="132"/>
      <c r="R18" s="132"/>
      <c r="S18" s="147">
        <v>47</v>
      </c>
      <c r="T18" s="144">
        <v>1</v>
      </c>
      <c r="U18" s="519">
        <v>1</v>
      </c>
      <c r="V18" s="519">
        <v>18</v>
      </c>
      <c r="W18" s="518">
        <v>0</v>
      </c>
      <c r="X18" s="519">
        <v>6</v>
      </c>
      <c r="Y18" s="519">
        <v>1</v>
      </c>
      <c r="Z18" s="519">
        <v>12</v>
      </c>
      <c r="AA18" s="518">
        <v>0</v>
      </c>
      <c r="AB18" s="518">
        <v>0</v>
      </c>
      <c r="AC18" s="518">
        <v>0</v>
      </c>
      <c r="AD18" s="518">
        <v>0</v>
      </c>
      <c r="AE18" s="518">
        <v>0</v>
      </c>
      <c r="AF18" s="518">
        <v>0</v>
      </c>
      <c r="AG18" s="520">
        <v>5</v>
      </c>
      <c r="AH18" s="520">
        <v>95</v>
      </c>
      <c r="AI18" s="518">
        <v>0</v>
      </c>
      <c r="AJ18" s="520">
        <v>100</v>
      </c>
      <c r="AK18" s="520">
        <v>7.6923076923076898</v>
      </c>
      <c r="AL18" s="520">
        <v>92.307692307692307</v>
      </c>
      <c r="AM18" s="518">
        <v>0</v>
      </c>
      <c r="AN18" s="518">
        <v>0</v>
      </c>
      <c r="AO18" s="518">
        <v>0</v>
      </c>
      <c r="AP18" s="518">
        <v>0</v>
      </c>
      <c r="AQ18" s="518">
        <v>0</v>
      </c>
      <c r="AR18" s="518">
        <v>0</v>
      </c>
      <c r="AS18" s="521">
        <v>19</v>
      </c>
      <c r="AT18" s="518">
        <v>0</v>
      </c>
      <c r="AU18" s="514">
        <v>10</v>
      </c>
      <c r="AV18" s="518">
        <v>0</v>
      </c>
      <c r="AW18" s="517">
        <v>100</v>
      </c>
      <c r="AX18" s="517"/>
      <c r="AY18" s="517"/>
      <c r="AZ18" s="517"/>
      <c r="BA18" s="517"/>
      <c r="BB18" s="134">
        <v>333</v>
      </c>
      <c r="BC18" s="111">
        <v>579</v>
      </c>
      <c r="BD18" s="53" t="s">
        <v>109</v>
      </c>
      <c r="BE18" s="148">
        <v>36.51</v>
      </c>
      <c r="BF18" s="149">
        <v>63.49</v>
      </c>
      <c r="BG18" s="53" t="s">
        <v>109</v>
      </c>
      <c r="BH18" s="150">
        <v>256</v>
      </c>
      <c r="BI18" s="111">
        <v>526</v>
      </c>
      <c r="BJ18" s="53" t="s">
        <v>109</v>
      </c>
      <c r="BK18" s="149">
        <v>32.74</v>
      </c>
      <c r="BL18" s="149">
        <v>67.260000000000005</v>
      </c>
      <c r="BM18" s="53" t="s">
        <v>109</v>
      </c>
      <c r="BN18" s="150">
        <v>150</v>
      </c>
      <c r="BO18" s="111">
        <v>345</v>
      </c>
      <c r="BP18" s="53" t="s">
        <v>109</v>
      </c>
      <c r="BQ18" s="148">
        <v>58.59</v>
      </c>
      <c r="BR18" s="148">
        <v>65.59</v>
      </c>
      <c r="BS18" s="135" t="s">
        <v>109</v>
      </c>
      <c r="BT18" s="136" t="s">
        <v>109</v>
      </c>
      <c r="BU18" s="136" t="s">
        <v>109</v>
      </c>
      <c r="BV18" s="53" t="s">
        <v>109</v>
      </c>
      <c r="BW18" s="136" t="s">
        <v>109</v>
      </c>
      <c r="BX18" s="136" t="s">
        <v>109</v>
      </c>
      <c r="BY18" s="53" t="s">
        <v>109</v>
      </c>
      <c r="BZ18" s="136" t="s">
        <v>109</v>
      </c>
      <c r="CA18" s="136" t="s">
        <v>109</v>
      </c>
      <c r="CB18" s="53" t="s">
        <v>109</v>
      </c>
      <c r="CC18" s="136" t="s">
        <v>109</v>
      </c>
      <c r="CD18" s="136" t="s">
        <v>109</v>
      </c>
      <c r="CE18" s="53" t="s">
        <v>109</v>
      </c>
      <c r="CF18" s="136" t="s">
        <v>109</v>
      </c>
      <c r="CG18" s="136" t="s">
        <v>109</v>
      </c>
      <c r="CH18" s="53" t="s">
        <v>109</v>
      </c>
      <c r="CI18" s="136" t="s">
        <v>109</v>
      </c>
      <c r="CJ18" s="136" t="s">
        <v>109</v>
      </c>
      <c r="CK18" s="53" t="s">
        <v>109</v>
      </c>
      <c r="CL18" s="136" t="s">
        <v>109</v>
      </c>
      <c r="CM18" s="136" t="s">
        <v>109</v>
      </c>
      <c r="CN18" s="53" t="s">
        <v>109</v>
      </c>
      <c r="CO18" s="148" t="s">
        <v>109</v>
      </c>
      <c r="CP18" s="148" t="s">
        <v>109</v>
      </c>
      <c r="CQ18" s="148" t="s">
        <v>109</v>
      </c>
      <c r="CR18" s="148" t="s">
        <v>109</v>
      </c>
      <c r="CS18" s="148" t="s">
        <v>109</v>
      </c>
      <c r="CT18" s="148" t="s">
        <v>109</v>
      </c>
      <c r="CU18" s="148" t="s">
        <v>109</v>
      </c>
      <c r="CV18" s="148" t="s">
        <v>109</v>
      </c>
      <c r="CW18" s="148" t="s">
        <v>109</v>
      </c>
      <c r="CX18" s="148" t="s">
        <v>109</v>
      </c>
      <c r="CY18" s="148" t="s">
        <v>109</v>
      </c>
      <c r="CZ18" s="148" t="s">
        <v>109</v>
      </c>
      <c r="DA18" s="148" t="s">
        <v>109</v>
      </c>
      <c r="DB18" s="148" t="s">
        <v>109</v>
      </c>
      <c r="DC18" s="148" t="s">
        <v>109</v>
      </c>
      <c r="DD18" s="148" t="s">
        <v>109</v>
      </c>
      <c r="DE18" s="148" t="s">
        <v>109</v>
      </c>
      <c r="DF18" s="148" t="s">
        <v>109</v>
      </c>
      <c r="DG18" s="148" t="s">
        <v>109</v>
      </c>
      <c r="DH18" s="148" t="s">
        <v>109</v>
      </c>
      <c r="DI18" s="151" t="s">
        <v>109</v>
      </c>
      <c r="DJ18" s="138">
        <v>1448</v>
      </c>
      <c r="DK18" s="139">
        <v>6466</v>
      </c>
      <c r="DL18" s="148">
        <v>81.7</v>
      </c>
      <c r="DM18" s="46">
        <v>4648</v>
      </c>
      <c r="DN18" s="47">
        <v>2434</v>
      </c>
      <c r="DO18" s="118">
        <v>34.369999999999997</v>
      </c>
      <c r="DP18" s="140">
        <v>11684</v>
      </c>
      <c r="DQ18" s="57">
        <v>10268</v>
      </c>
      <c r="DR18" s="56">
        <v>564084</v>
      </c>
      <c r="DS18" s="56">
        <v>525633</v>
      </c>
      <c r="DT18" s="141">
        <v>48.24</v>
      </c>
      <c r="DU18" s="56">
        <v>379642</v>
      </c>
      <c r="DV18" s="56">
        <v>366944</v>
      </c>
      <c r="DW18" s="141">
        <v>49.15</v>
      </c>
      <c r="DX18" s="55">
        <v>30192</v>
      </c>
      <c r="DY18" s="55">
        <v>30993</v>
      </c>
      <c r="DZ18" s="142">
        <v>50.65</v>
      </c>
      <c r="EA18" s="143">
        <v>0</v>
      </c>
      <c r="EB18" s="132">
        <v>0</v>
      </c>
      <c r="EC18" s="132">
        <v>0</v>
      </c>
      <c r="ED18" s="132">
        <v>0</v>
      </c>
      <c r="EE18" s="132">
        <v>0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>
        <v>0</v>
      </c>
      <c r="EL18" s="132">
        <v>0</v>
      </c>
      <c r="EM18" s="143">
        <v>0</v>
      </c>
      <c r="EN18" s="132">
        <v>0</v>
      </c>
      <c r="EO18" s="132">
        <v>0</v>
      </c>
      <c r="EP18" s="132">
        <v>0</v>
      </c>
      <c r="EQ18" s="46" t="s">
        <v>109</v>
      </c>
      <c r="ER18" s="48" t="s">
        <v>109</v>
      </c>
      <c r="ES18" s="53" t="s">
        <v>109</v>
      </c>
      <c r="ET18" s="53" t="s">
        <v>109</v>
      </c>
      <c r="EU18" s="53" t="s">
        <v>109</v>
      </c>
      <c r="EV18" s="53" t="s">
        <v>109</v>
      </c>
      <c r="EW18" s="53" t="s">
        <v>109</v>
      </c>
      <c r="EX18" s="135" t="s">
        <v>109</v>
      </c>
    </row>
    <row r="19" spans="1:154" hidden="1" x14ac:dyDescent="0.3">
      <c r="A19" s="397" t="s">
        <v>113</v>
      </c>
      <c r="B19" s="397"/>
      <c r="C19" s="47">
        <v>403</v>
      </c>
      <c r="D19" s="47">
        <v>609</v>
      </c>
      <c r="E19" s="52">
        <v>0</v>
      </c>
      <c r="F19" s="106">
        <v>39.82</v>
      </c>
      <c r="G19" s="106">
        <v>60.18</v>
      </c>
      <c r="H19" s="52">
        <v>0</v>
      </c>
      <c r="I19" s="47">
        <v>403</v>
      </c>
      <c r="J19" s="47">
        <v>609</v>
      </c>
      <c r="K19" s="52">
        <v>0</v>
      </c>
      <c r="L19" s="106">
        <v>39.82</v>
      </c>
      <c r="M19" s="106">
        <v>60.18</v>
      </c>
      <c r="N19" s="144">
        <v>0</v>
      </c>
      <c r="O19" s="132">
        <v>187</v>
      </c>
      <c r="P19" s="132">
        <v>92</v>
      </c>
      <c r="Q19" s="132">
        <v>1762</v>
      </c>
      <c r="R19" s="132">
        <v>1634</v>
      </c>
      <c r="S19" s="147">
        <v>31</v>
      </c>
      <c r="T19" s="144">
        <v>3</v>
      </c>
      <c r="U19" s="519">
        <v>2</v>
      </c>
      <c r="V19" s="519">
        <v>8</v>
      </c>
      <c r="W19" s="518">
        <v>0</v>
      </c>
      <c r="X19" s="518">
        <v>0</v>
      </c>
      <c r="Y19" s="519">
        <v>2</v>
      </c>
      <c r="Z19" s="519">
        <v>8</v>
      </c>
      <c r="AA19" s="518">
        <v>0</v>
      </c>
      <c r="AB19" s="518">
        <v>0</v>
      </c>
      <c r="AC19" s="518">
        <v>0</v>
      </c>
      <c r="AD19" s="518">
        <v>0</v>
      </c>
      <c r="AE19" s="518">
        <v>0</v>
      </c>
      <c r="AF19" s="522">
        <v>0</v>
      </c>
      <c r="AG19" s="520">
        <v>20</v>
      </c>
      <c r="AH19" s="520">
        <v>80</v>
      </c>
      <c r="AI19" s="518">
        <v>0</v>
      </c>
      <c r="AJ19" s="518">
        <v>0</v>
      </c>
      <c r="AK19" s="520">
        <v>20</v>
      </c>
      <c r="AL19" s="520">
        <v>80</v>
      </c>
      <c r="AM19" s="518">
        <v>0</v>
      </c>
      <c r="AN19" s="518">
        <v>0</v>
      </c>
      <c r="AO19" s="518">
        <v>0</v>
      </c>
      <c r="AP19" s="518">
        <v>0</v>
      </c>
      <c r="AQ19" s="518">
        <v>0</v>
      </c>
      <c r="AR19" s="518">
        <v>0</v>
      </c>
      <c r="AS19" s="521">
        <v>10</v>
      </c>
      <c r="AT19" s="518">
        <v>0</v>
      </c>
      <c r="AU19" s="518">
        <v>0</v>
      </c>
      <c r="AV19" s="518">
        <v>0</v>
      </c>
      <c r="AW19" s="518">
        <v>0</v>
      </c>
      <c r="AX19" s="523">
        <v>0</v>
      </c>
      <c r="AY19" s="518">
        <v>0</v>
      </c>
      <c r="AZ19" s="518">
        <v>0</v>
      </c>
      <c r="BA19" s="518">
        <v>0</v>
      </c>
      <c r="BB19" s="153">
        <v>403</v>
      </c>
      <c r="BC19" s="111">
        <v>609</v>
      </c>
      <c r="BD19" s="53" t="s">
        <v>109</v>
      </c>
      <c r="BE19" s="148">
        <v>39.82</v>
      </c>
      <c r="BF19" s="149">
        <v>60.18</v>
      </c>
      <c r="BG19" s="53" t="s">
        <v>109</v>
      </c>
      <c r="BH19" s="150">
        <v>373</v>
      </c>
      <c r="BI19" s="111">
        <v>573</v>
      </c>
      <c r="BJ19" s="53" t="s">
        <v>109</v>
      </c>
      <c r="BK19" s="149">
        <v>39.43</v>
      </c>
      <c r="BL19" s="149">
        <v>60.57</v>
      </c>
      <c r="BM19" s="53" t="s">
        <v>109</v>
      </c>
      <c r="BN19" s="150">
        <v>254</v>
      </c>
      <c r="BO19" s="111">
        <v>374</v>
      </c>
      <c r="BP19" s="53" t="s">
        <v>109</v>
      </c>
      <c r="BQ19" s="148">
        <v>68.099999999999994</v>
      </c>
      <c r="BR19" s="148">
        <v>65.27</v>
      </c>
      <c r="BS19" s="135" t="s">
        <v>109</v>
      </c>
      <c r="BT19" s="98">
        <v>58</v>
      </c>
      <c r="BU19" s="98">
        <v>41</v>
      </c>
      <c r="BV19" s="53" t="s">
        <v>109</v>
      </c>
      <c r="BW19" s="98">
        <v>17</v>
      </c>
      <c r="BX19" s="98">
        <v>19</v>
      </c>
      <c r="BY19" s="53" t="s">
        <v>109</v>
      </c>
      <c r="BZ19" s="98">
        <v>70</v>
      </c>
      <c r="CA19" s="98">
        <v>70</v>
      </c>
      <c r="CB19" s="53" t="s">
        <v>109</v>
      </c>
      <c r="CC19" s="98">
        <v>20</v>
      </c>
      <c r="CD19" s="98">
        <v>53</v>
      </c>
      <c r="CE19" s="53" t="s">
        <v>109</v>
      </c>
      <c r="CF19" s="98">
        <v>47</v>
      </c>
      <c r="CG19" s="98">
        <v>86</v>
      </c>
      <c r="CH19" s="53" t="s">
        <v>109</v>
      </c>
      <c r="CI19" s="98">
        <v>28</v>
      </c>
      <c r="CJ19" s="98">
        <v>81</v>
      </c>
      <c r="CK19" s="53" t="s">
        <v>109</v>
      </c>
      <c r="CL19" s="98">
        <v>14</v>
      </c>
      <c r="CM19" s="98">
        <v>24</v>
      </c>
      <c r="CN19" s="53" t="s">
        <v>109</v>
      </c>
      <c r="CO19" s="148">
        <v>59.79</v>
      </c>
      <c r="CP19" s="148">
        <v>57.75</v>
      </c>
      <c r="CQ19" s="148" t="s">
        <v>109</v>
      </c>
      <c r="CR19" s="148">
        <v>63</v>
      </c>
      <c r="CS19" s="148">
        <v>70.37</v>
      </c>
      <c r="CT19" s="148" t="s">
        <v>109</v>
      </c>
      <c r="CU19" s="148">
        <v>71.430000000000007</v>
      </c>
      <c r="CV19" s="148">
        <v>58.82</v>
      </c>
      <c r="CW19" s="148" t="s">
        <v>109</v>
      </c>
      <c r="CX19" s="148">
        <v>80</v>
      </c>
      <c r="CY19" s="148">
        <v>69.739999999999995</v>
      </c>
      <c r="CZ19" s="148" t="s">
        <v>109</v>
      </c>
      <c r="DA19" s="148">
        <v>79.7</v>
      </c>
      <c r="DB19" s="148">
        <v>71.67</v>
      </c>
      <c r="DC19" s="148" t="s">
        <v>109</v>
      </c>
      <c r="DD19" s="148">
        <v>62.22</v>
      </c>
      <c r="DE19" s="148">
        <v>66.39</v>
      </c>
      <c r="DF19" s="148" t="s">
        <v>109</v>
      </c>
      <c r="DG19" s="148">
        <v>63.64</v>
      </c>
      <c r="DH19" s="148">
        <v>63.16</v>
      </c>
      <c r="DI19" s="135" t="s">
        <v>109</v>
      </c>
      <c r="DJ19" s="138">
        <v>1707</v>
      </c>
      <c r="DK19" s="139">
        <v>7136</v>
      </c>
      <c r="DL19" s="148">
        <v>80.7</v>
      </c>
      <c r="DM19" s="46">
        <v>4713</v>
      </c>
      <c r="DN19" s="47">
        <v>2520</v>
      </c>
      <c r="DO19" s="118">
        <v>34.840000000000003</v>
      </c>
      <c r="DP19" s="140">
        <v>19806</v>
      </c>
      <c r="DQ19" s="57">
        <v>19748</v>
      </c>
      <c r="DR19" s="56">
        <v>570519</v>
      </c>
      <c r="DS19" s="56">
        <v>532826</v>
      </c>
      <c r="DT19" s="141">
        <v>48.29</v>
      </c>
      <c r="DU19" s="56">
        <v>383880</v>
      </c>
      <c r="DV19" s="56">
        <v>374189</v>
      </c>
      <c r="DW19" s="141">
        <v>49.36</v>
      </c>
      <c r="DX19" s="58">
        <v>34616</v>
      </c>
      <c r="DY19" s="55">
        <v>32658</v>
      </c>
      <c r="DZ19" s="142">
        <v>48.54</v>
      </c>
      <c r="EA19" s="143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43">
        <v>0</v>
      </c>
      <c r="EN19" s="132">
        <v>0</v>
      </c>
      <c r="EO19" s="132">
        <v>0</v>
      </c>
      <c r="EP19" s="132">
        <v>0</v>
      </c>
      <c r="EQ19" s="46" t="s">
        <v>109</v>
      </c>
      <c r="ER19" s="48" t="s">
        <v>109</v>
      </c>
      <c r="ES19" s="53" t="s">
        <v>109</v>
      </c>
      <c r="ET19" s="53" t="s">
        <v>109</v>
      </c>
      <c r="EU19" s="53" t="s">
        <v>109</v>
      </c>
      <c r="EV19" s="53" t="s">
        <v>109</v>
      </c>
      <c r="EW19" s="53" t="s">
        <v>109</v>
      </c>
      <c r="EX19" s="135" t="s">
        <v>109</v>
      </c>
    </row>
    <row r="20" spans="1:154" x14ac:dyDescent="0.3">
      <c r="A20" s="397" t="s">
        <v>114</v>
      </c>
      <c r="B20" s="397"/>
      <c r="C20" s="47">
        <v>390</v>
      </c>
      <c r="D20" s="47">
        <v>590</v>
      </c>
      <c r="E20" s="52">
        <v>0</v>
      </c>
      <c r="F20" s="106">
        <v>39.799999999999997</v>
      </c>
      <c r="G20" s="106">
        <v>60.2</v>
      </c>
      <c r="H20" s="52">
        <v>0</v>
      </c>
      <c r="I20" s="47">
        <v>390</v>
      </c>
      <c r="J20" s="47">
        <v>590</v>
      </c>
      <c r="K20" s="52">
        <v>0</v>
      </c>
      <c r="L20" s="106">
        <v>39.799999999999997</v>
      </c>
      <c r="M20" s="106">
        <v>60.2</v>
      </c>
      <c r="N20" s="144">
        <v>0</v>
      </c>
      <c r="O20" s="132">
        <v>173</v>
      </c>
      <c r="P20" s="132">
        <v>73</v>
      </c>
      <c r="Q20" s="132">
        <v>1973</v>
      </c>
      <c r="R20" s="132">
        <v>1558</v>
      </c>
      <c r="S20" s="147">
        <v>41</v>
      </c>
      <c r="T20" s="144">
        <v>0</v>
      </c>
      <c r="U20" s="518">
        <v>0</v>
      </c>
      <c r="V20" s="519">
        <v>25</v>
      </c>
      <c r="W20" s="518">
        <v>0</v>
      </c>
      <c r="X20" s="519">
        <v>1</v>
      </c>
      <c r="Y20" s="518">
        <v>0</v>
      </c>
      <c r="Z20" s="519">
        <v>24</v>
      </c>
      <c r="AA20" s="518">
        <v>0</v>
      </c>
      <c r="AB20" s="518">
        <v>0</v>
      </c>
      <c r="AC20" s="518">
        <v>0</v>
      </c>
      <c r="AD20" s="518">
        <v>0</v>
      </c>
      <c r="AE20" s="518">
        <v>0</v>
      </c>
      <c r="AF20" s="522">
        <v>0</v>
      </c>
      <c r="AG20" s="518">
        <v>0</v>
      </c>
      <c r="AH20" s="520">
        <v>100</v>
      </c>
      <c r="AI20" s="518">
        <v>0</v>
      </c>
      <c r="AJ20" s="520">
        <v>100</v>
      </c>
      <c r="AK20" s="518">
        <v>0</v>
      </c>
      <c r="AL20" s="520">
        <v>100</v>
      </c>
      <c r="AM20" s="518">
        <v>0</v>
      </c>
      <c r="AN20" s="518">
        <v>0</v>
      </c>
      <c r="AO20" s="518">
        <v>0</v>
      </c>
      <c r="AP20" s="518">
        <v>0</v>
      </c>
      <c r="AQ20" s="518">
        <v>0</v>
      </c>
      <c r="AR20" s="518">
        <v>0</v>
      </c>
      <c r="AS20" s="521">
        <v>25</v>
      </c>
      <c r="AT20" s="518">
        <v>0</v>
      </c>
      <c r="AU20" s="514">
        <v>11</v>
      </c>
      <c r="AV20" s="518">
        <v>0</v>
      </c>
      <c r="AW20" s="517">
        <v>100</v>
      </c>
      <c r="AX20" s="523">
        <v>0</v>
      </c>
      <c r="AY20" s="518">
        <v>0</v>
      </c>
      <c r="AZ20" s="518">
        <v>0</v>
      </c>
      <c r="BA20" s="518">
        <v>0</v>
      </c>
      <c r="BB20" s="153">
        <v>390</v>
      </c>
      <c r="BC20" s="111">
        <v>590</v>
      </c>
      <c r="BD20" s="53" t="s">
        <v>109</v>
      </c>
      <c r="BE20" s="148">
        <v>39.799999999999997</v>
      </c>
      <c r="BF20" s="149">
        <v>60.2</v>
      </c>
      <c r="BG20" s="53" t="s">
        <v>109</v>
      </c>
      <c r="BH20" s="150">
        <v>358</v>
      </c>
      <c r="BI20" s="111">
        <v>537</v>
      </c>
      <c r="BJ20" s="53" t="s">
        <v>109</v>
      </c>
      <c r="BK20" s="149">
        <v>40</v>
      </c>
      <c r="BL20" s="149">
        <v>60</v>
      </c>
      <c r="BM20" s="53" t="s">
        <v>109</v>
      </c>
      <c r="BN20" s="150">
        <v>287</v>
      </c>
      <c r="BO20" s="111">
        <v>426</v>
      </c>
      <c r="BP20" s="53" t="s">
        <v>109</v>
      </c>
      <c r="BQ20" s="148">
        <v>80.17</v>
      </c>
      <c r="BR20" s="148">
        <v>79.33</v>
      </c>
      <c r="BS20" s="53" t="s">
        <v>109</v>
      </c>
      <c r="BT20" s="154">
        <v>47</v>
      </c>
      <c r="BU20" s="98">
        <v>92</v>
      </c>
      <c r="BV20" s="53" t="s">
        <v>109</v>
      </c>
      <c r="BW20" s="98">
        <v>30</v>
      </c>
      <c r="BX20" s="98">
        <v>15</v>
      </c>
      <c r="BY20" s="53" t="s">
        <v>109</v>
      </c>
      <c r="BZ20" s="98">
        <v>79</v>
      </c>
      <c r="CA20" s="98">
        <v>84</v>
      </c>
      <c r="CB20" s="53" t="s">
        <v>109</v>
      </c>
      <c r="CC20" s="98">
        <v>17</v>
      </c>
      <c r="CD20" s="98">
        <v>47</v>
      </c>
      <c r="CE20" s="53" t="s">
        <v>109</v>
      </c>
      <c r="CF20" s="98">
        <v>45</v>
      </c>
      <c r="CG20" s="98">
        <v>95</v>
      </c>
      <c r="CH20" s="53" t="s">
        <v>109</v>
      </c>
      <c r="CI20" s="98">
        <v>61</v>
      </c>
      <c r="CJ20" s="98">
        <v>78</v>
      </c>
      <c r="CK20" s="53" t="s">
        <v>109</v>
      </c>
      <c r="CL20" s="98">
        <v>8</v>
      </c>
      <c r="CM20" s="98">
        <v>14</v>
      </c>
      <c r="CN20" s="53" t="s">
        <v>109</v>
      </c>
      <c r="CO20" s="148">
        <v>81.03</v>
      </c>
      <c r="CP20" s="148">
        <v>90.2</v>
      </c>
      <c r="CQ20" s="148" t="s">
        <v>109</v>
      </c>
      <c r="CR20" s="148">
        <v>83.33</v>
      </c>
      <c r="CS20" s="148">
        <v>71.430000000000007</v>
      </c>
      <c r="CT20" s="148" t="s">
        <v>109</v>
      </c>
      <c r="CU20" s="148">
        <v>86.81</v>
      </c>
      <c r="CV20" s="148">
        <v>71.19</v>
      </c>
      <c r="CW20" s="148" t="s">
        <v>109</v>
      </c>
      <c r="CX20" s="148">
        <v>54.84</v>
      </c>
      <c r="CY20" s="148">
        <v>78.33</v>
      </c>
      <c r="CZ20" s="148" t="s">
        <v>109</v>
      </c>
      <c r="DA20" s="148">
        <v>83.33</v>
      </c>
      <c r="DB20" s="148">
        <v>77.239999999999995</v>
      </c>
      <c r="DC20" s="148" t="s">
        <v>109</v>
      </c>
      <c r="DD20" s="148">
        <v>79.22</v>
      </c>
      <c r="DE20" s="148">
        <v>81.25</v>
      </c>
      <c r="DF20" s="148" t="s">
        <v>109</v>
      </c>
      <c r="DG20" s="148">
        <v>72.73</v>
      </c>
      <c r="DH20" s="148">
        <v>82.35</v>
      </c>
      <c r="DI20" s="135" t="s">
        <v>109</v>
      </c>
      <c r="DJ20" s="138">
        <v>1750</v>
      </c>
      <c r="DK20" s="139">
        <v>7559</v>
      </c>
      <c r="DL20" s="148">
        <v>81.2</v>
      </c>
      <c r="DM20" s="46">
        <v>4817</v>
      </c>
      <c r="DN20" s="47">
        <v>2562</v>
      </c>
      <c r="DO20" s="118">
        <v>34.72</v>
      </c>
      <c r="DP20" s="140">
        <v>25394</v>
      </c>
      <c r="DQ20" s="57">
        <v>25664</v>
      </c>
      <c r="DR20" s="56">
        <v>586200</v>
      </c>
      <c r="DS20" s="56">
        <v>546618</v>
      </c>
      <c r="DT20" s="141">
        <v>48.25</v>
      </c>
      <c r="DU20" s="56">
        <v>390833</v>
      </c>
      <c r="DV20" s="56">
        <v>384122</v>
      </c>
      <c r="DW20" s="141">
        <v>49.57</v>
      </c>
      <c r="DX20" s="58">
        <v>40621</v>
      </c>
      <c r="DY20" s="55">
        <v>35584</v>
      </c>
      <c r="DZ20" s="142">
        <v>46.7</v>
      </c>
      <c r="EA20" s="143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43">
        <v>0</v>
      </c>
      <c r="EN20" s="132">
        <v>0</v>
      </c>
      <c r="EO20" s="132">
        <v>0</v>
      </c>
      <c r="EP20" s="132">
        <v>0</v>
      </c>
      <c r="EQ20" s="46" t="s">
        <v>109</v>
      </c>
      <c r="ER20" s="48" t="s">
        <v>109</v>
      </c>
      <c r="ES20" s="53" t="s">
        <v>109</v>
      </c>
      <c r="ET20" s="53" t="s">
        <v>109</v>
      </c>
      <c r="EU20" s="53" t="s">
        <v>109</v>
      </c>
      <c r="EV20" s="53" t="s">
        <v>109</v>
      </c>
      <c r="EW20" s="53" t="s">
        <v>109</v>
      </c>
      <c r="EX20" s="135" t="s">
        <v>109</v>
      </c>
    </row>
    <row r="21" spans="1:154" x14ac:dyDescent="0.3">
      <c r="A21" s="397" t="s">
        <v>115</v>
      </c>
      <c r="B21" s="397"/>
      <c r="C21" s="47">
        <v>376</v>
      </c>
      <c r="D21" s="47">
        <v>543</v>
      </c>
      <c r="E21" s="52">
        <v>0</v>
      </c>
      <c r="F21" s="106">
        <v>40.9</v>
      </c>
      <c r="G21" s="106">
        <v>59.09</v>
      </c>
      <c r="H21" s="52">
        <v>0</v>
      </c>
      <c r="I21" s="47">
        <v>376</v>
      </c>
      <c r="J21" s="47">
        <v>543</v>
      </c>
      <c r="K21" s="52">
        <v>0</v>
      </c>
      <c r="L21" s="106">
        <v>40.9</v>
      </c>
      <c r="M21" s="106">
        <v>59.09</v>
      </c>
      <c r="N21" s="144">
        <v>0</v>
      </c>
      <c r="O21" s="132">
        <v>163</v>
      </c>
      <c r="P21" s="132">
        <v>67</v>
      </c>
      <c r="Q21" s="132">
        <v>1919</v>
      </c>
      <c r="R21" s="132">
        <v>1697</v>
      </c>
      <c r="S21" s="147">
        <v>53</v>
      </c>
      <c r="T21" s="144">
        <v>2</v>
      </c>
      <c r="U21" s="519">
        <v>2</v>
      </c>
      <c r="V21" s="519">
        <v>24</v>
      </c>
      <c r="W21" s="518">
        <v>0</v>
      </c>
      <c r="X21" s="519">
        <v>6</v>
      </c>
      <c r="Y21" s="518">
        <v>0</v>
      </c>
      <c r="Z21" s="519">
        <v>17</v>
      </c>
      <c r="AA21" s="519">
        <v>1</v>
      </c>
      <c r="AB21" s="519">
        <v>1</v>
      </c>
      <c r="AC21" s="519">
        <v>1</v>
      </c>
      <c r="AD21" s="518">
        <v>0</v>
      </c>
      <c r="AE21" s="518">
        <v>0</v>
      </c>
      <c r="AF21" s="522">
        <v>0</v>
      </c>
      <c r="AG21" s="520">
        <v>7.69</v>
      </c>
      <c r="AH21" s="520">
        <v>92.31</v>
      </c>
      <c r="AI21" s="518">
        <v>0</v>
      </c>
      <c r="AJ21" s="520">
        <v>100</v>
      </c>
      <c r="AK21" s="518">
        <v>0</v>
      </c>
      <c r="AL21" s="520">
        <v>100</v>
      </c>
      <c r="AM21" s="520">
        <v>50</v>
      </c>
      <c r="AN21" s="520">
        <v>50</v>
      </c>
      <c r="AO21" s="520">
        <v>100</v>
      </c>
      <c r="AP21" s="518">
        <v>0</v>
      </c>
      <c r="AQ21" s="518">
        <v>0</v>
      </c>
      <c r="AR21" s="518">
        <v>0</v>
      </c>
      <c r="AS21" s="521">
        <v>26</v>
      </c>
      <c r="AT21" s="518">
        <v>0</v>
      </c>
      <c r="AU21" s="514">
        <v>7</v>
      </c>
      <c r="AV21" s="518">
        <v>0</v>
      </c>
      <c r="AW21" s="517">
        <v>100</v>
      </c>
      <c r="AX21" s="523">
        <v>0</v>
      </c>
      <c r="AY21" s="518">
        <v>0</v>
      </c>
      <c r="AZ21" s="518">
        <v>0</v>
      </c>
      <c r="BA21" s="518">
        <v>0</v>
      </c>
      <c r="BB21" s="153">
        <v>376</v>
      </c>
      <c r="BC21" s="111">
        <v>543</v>
      </c>
      <c r="BD21" s="53" t="s">
        <v>109</v>
      </c>
      <c r="BE21" s="148">
        <v>40.9</v>
      </c>
      <c r="BF21" s="149">
        <v>59.09</v>
      </c>
      <c r="BG21" s="53" t="s">
        <v>109</v>
      </c>
      <c r="BH21" s="150">
        <v>348</v>
      </c>
      <c r="BI21" s="111">
        <v>508</v>
      </c>
      <c r="BJ21" s="53" t="s">
        <v>109</v>
      </c>
      <c r="BK21" s="149">
        <v>40.65</v>
      </c>
      <c r="BL21" s="149">
        <v>59.35</v>
      </c>
      <c r="BM21" s="53" t="s">
        <v>109</v>
      </c>
      <c r="BN21" s="150">
        <v>255</v>
      </c>
      <c r="BO21" s="111">
        <v>396</v>
      </c>
      <c r="BP21" s="53" t="s">
        <v>109</v>
      </c>
      <c r="BQ21" s="148">
        <v>73.28</v>
      </c>
      <c r="BR21" s="148">
        <v>77.95</v>
      </c>
      <c r="BS21" s="53" t="s">
        <v>109</v>
      </c>
      <c r="BT21" s="154">
        <v>60</v>
      </c>
      <c r="BU21" s="98">
        <v>83</v>
      </c>
      <c r="BV21" s="53" t="s">
        <v>109</v>
      </c>
      <c r="BW21" s="98">
        <v>45</v>
      </c>
      <c r="BX21" s="98">
        <v>28</v>
      </c>
      <c r="BY21" s="53" t="s">
        <v>109</v>
      </c>
      <c r="BZ21" s="98">
        <v>57</v>
      </c>
      <c r="CA21" s="98">
        <v>82</v>
      </c>
      <c r="CB21" s="53" t="s">
        <v>109</v>
      </c>
      <c r="CC21" s="98">
        <v>18</v>
      </c>
      <c r="CD21" s="98">
        <v>60</v>
      </c>
      <c r="CE21" s="53" t="s">
        <v>109</v>
      </c>
      <c r="CF21" s="98">
        <v>58</v>
      </c>
      <c r="CG21" s="98">
        <v>111</v>
      </c>
      <c r="CH21" s="53" t="s">
        <v>109</v>
      </c>
      <c r="CI21" s="98">
        <v>17</v>
      </c>
      <c r="CJ21" s="98">
        <v>32</v>
      </c>
      <c r="CK21" s="53" t="s">
        <v>109</v>
      </c>
      <c r="CL21" s="136" t="s">
        <v>109</v>
      </c>
      <c r="CM21" s="136" t="s">
        <v>109</v>
      </c>
      <c r="CN21" s="53" t="s">
        <v>109</v>
      </c>
      <c r="CO21" s="155">
        <v>63.16</v>
      </c>
      <c r="CP21" s="155">
        <v>80.58</v>
      </c>
      <c r="CQ21" s="155" t="s">
        <v>109</v>
      </c>
      <c r="CR21" s="155">
        <v>88.24</v>
      </c>
      <c r="CS21" s="155">
        <v>96.55</v>
      </c>
      <c r="CT21" s="155" t="s">
        <v>109</v>
      </c>
      <c r="CU21" s="155">
        <v>78.08</v>
      </c>
      <c r="CV21" s="155">
        <v>94.25</v>
      </c>
      <c r="CW21" s="155" t="s">
        <v>109</v>
      </c>
      <c r="CX21" s="155">
        <v>81.819999999999993</v>
      </c>
      <c r="CY21" s="155">
        <v>71.430000000000007</v>
      </c>
      <c r="CZ21" s="155" t="s">
        <v>109</v>
      </c>
      <c r="DA21" s="155">
        <v>73.42</v>
      </c>
      <c r="DB21" s="155">
        <v>73.03</v>
      </c>
      <c r="DC21" s="155" t="s">
        <v>109</v>
      </c>
      <c r="DD21" s="155">
        <v>60.71</v>
      </c>
      <c r="DE21" s="155">
        <v>60.38</v>
      </c>
      <c r="DF21" s="155" t="s">
        <v>109</v>
      </c>
      <c r="DG21" s="155" t="s">
        <v>109</v>
      </c>
      <c r="DH21" s="155" t="s">
        <v>109</v>
      </c>
      <c r="DI21" s="135" t="s">
        <v>109</v>
      </c>
      <c r="DJ21" s="138">
        <v>2312</v>
      </c>
      <c r="DK21" s="139">
        <v>9715</v>
      </c>
      <c r="DL21" s="148">
        <v>80.78</v>
      </c>
      <c r="DM21" s="46">
        <v>5037</v>
      </c>
      <c r="DN21" s="47">
        <v>2801</v>
      </c>
      <c r="DO21" s="118">
        <v>35.74</v>
      </c>
      <c r="DP21" s="140">
        <v>31005</v>
      </c>
      <c r="DQ21" s="57">
        <v>31508</v>
      </c>
      <c r="DR21" s="56">
        <v>599079</v>
      </c>
      <c r="DS21" s="56">
        <v>560262</v>
      </c>
      <c r="DT21" s="141">
        <v>48.33</v>
      </c>
      <c r="DU21" s="56">
        <v>397316</v>
      </c>
      <c r="DV21" s="56">
        <v>395540</v>
      </c>
      <c r="DW21" s="141">
        <v>49.89</v>
      </c>
      <c r="DX21" s="58">
        <v>45083</v>
      </c>
      <c r="DY21" s="55">
        <v>37454</v>
      </c>
      <c r="DZ21" s="142">
        <v>45.38</v>
      </c>
      <c r="EA21" s="143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>
        <v>0</v>
      </c>
      <c r="EL21" s="132">
        <v>0</v>
      </c>
      <c r="EM21" s="143">
        <v>0</v>
      </c>
      <c r="EN21" s="132">
        <v>0</v>
      </c>
      <c r="EO21" s="132">
        <v>0</v>
      </c>
      <c r="EP21" s="132">
        <v>0</v>
      </c>
      <c r="EQ21" s="46" t="s">
        <v>109</v>
      </c>
      <c r="ER21" s="48" t="s">
        <v>109</v>
      </c>
      <c r="ES21" s="53" t="s">
        <v>109</v>
      </c>
      <c r="ET21" s="53" t="s">
        <v>109</v>
      </c>
      <c r="EU21" s="53" t="s">
        <v>109</v>
      </c>
      <c r="EV21" s="53" t="s">
        <v>109</v>
      </c>
      <c r="EW21" s="53" t="s">
        <v>109</v>
      </c>
      <c r="EX21" s="135" t="s">
        <v>109</v>
      </c>
    </row>
    <row r="22" spans="1:154" ht="15" customHeight="1" x14ac:dyDescent="0.3">
      <c r="A22" s="397" t="s">
        <v>116</v>
      </c>
      <c r="B22" s="397"/>
      <c r="C22" s="47">
        <v>377</v>
      </c>
      <c r="D22" s="47">
        <v>474</v>
      </c>
      <c r="E22" s="52">
        <v>0</v>
      </c>
      <c r="F22" s="106">
        <v>44.3</v>
      </c>
      <c r="G22" s="106">
        <v>55.7</v>
      </c>
      <c r="H22" s="52">
        <v>0</v>
      </c>
      <c r="I22" s="47">
        <v>377</v>
      </c>
      <c r="J22" s="47">
        <v>474</v>
      </c>
      <c r="K22" s="52">
        <v>0</v>
      </c>
      <c r="L22" s="106">
        <v>44.3</v>
      </c>
      <c r="M22" s="106">
        <v>55.7</v>
      </c>
      <c r="N22" s="144">
        <v>0</v>
      </c>
      <c r="O22" s="132">
        <v>179</v>
      </c>
      <c r="P22" s="132">
        <v>62</v>
      </c>
      <c r="Q22" s="132">
        <v>2171</v>
      </c>
      <c r="R22" s="132">
        <v>1973</v>
      </c>
      <c r="S22" s="147">
        <v>44</v>
      </c>
      <c r="T22" s="144">
        <v>6</v>
      </c>
      <c r="U22" s="519">
        <v>7</v>
      </c>
      <c r="V22" s="519">
        <v>38</v>
      </c>
      <c r="W22" s="519">
        <v>1</v>
      </c>
      <c r="X22" s="519">
        <v>4</v>
      </c>
      <c r="Y22" s="519">
        <v>5</v>
      </c>
      <c r="Z22" s="519">
        <v>29</v>
      </c>
      <c r="AA22" s="519">
        <v>1</v>
      </c>
      <c r="AB22" s="519">
        <v>4</v>
      </c>
      <c r="AC22" s="518">
        <v>0</v>
      </c>
      <c r="AD22" s="519">
        <v>1</v>
      </c>
      <c r="AE22" s="518">
        <v>0</v>
      </c>
      <c r="AF22" s="522">
        <v>0</v>
      </c>
      <c r="AG22" s="520">
        <v>15.56</v>
      </c>
      <c r="AH22" s="520">
        <v>84.44</v>
      </c>
      <c r="AI22" s="520">
        <v>20</v>
      </c>
      <c r="AJ22" s="520">
        <v>80</v>
      </c>
      <c r="AK22" s="520">
        <v>14.71</v>
      </c>
      <c r="AL22" s="520">
        <v>85.29</v>
      </c>
      <c r="AM22" s="520">
        <v>20</v>
      </c>
      <c r="AN22" s="520">
        <v>80</v>
      </c>
      <c r="AO22" s="518">
        <v>0</v>
      </c>
      <c r="AP22" s="520">
        <v>100</v>
      </c>
      <c r="AQ22" s="518">
        <v>0</v>
      </c>
      <c r="AR22" s="518">
        <v>0</v>
      </c>
      <c r="AS22" s="521">
        <v>45</v>
      </c>
      <c r="AT22" s="514">
        <v>1</v>
      </c>
      <c r="AU22" s="514">
        <v>11</v>
      </c>
      <c r="AV22" s="514">
        <v>8.33</v>
      </c>
      <c r="AW22" s="517">
        <v>91.67</v>
      </c>
      <c r="AX22" s="523">
        <v>0</v>
      </c>
      <c r="AY22" s="518">
        <v>0</v>
      </c>
      <c r="AZ22" s="518">
        <v>0</v>
      </c>
      <c r="BA22" s="518">
        <v>0</v>
      </c>
      <c r="BB22" s="153">
        <v>377</v>
      </c>
      <c r="BC22" s="111">
        <v>474</v>
      </c>
      <c r="BD22" s="53" t="s">
        <v>109</v>
      </c>
      <c r="BE22" s="148">
        <v>44.3</v>
      </c>
      <c r="BF22" s="149">
        <v>55.7</v>
      </c>
      <c r="BG22" s="53" t="s">
        <v>109</v>
      </c>
      <c r="BH22" s="150">
        <v>340</v>
      </c>
      <c r="BI22" s="111">
        <v>456</v>
      </c>
      <c r="BJ22" s="53" t="s">
        <v>109</v>
      </c>
      <c r="BK22" s="149">
        <v>42.71</v>
      </c>
      <c r="BL22" s="149">
        <v>57.29</v>
      </c>
      <c r="BM22" s="53" t="s">
        <v>109</v>
      </c>
      <c r="BN22" s="150">
        <v>263</v>
      </c>
      <c r="BO22" s="111">
        <v>380</v>
      </c>
      <c r="BP22" s="53" t="s">
        <v>109</v>
      </c>
      <c r="BQ22" s="148">
        <v>77.349999999999994</v>
      </c>
      <c r="BR22" s="148">
        <v>83.33</v>
      </c>
      <c r="BS22" s="53" t="s">
        <v>109</v>
      </c>
      <c r="BT22" s="154">
        <v>74</v>
      </c>
      <c r="BU22" s="98">
        <v>80</v>
      </c>
      <c r="BV22" s="53" t="s">
        <v>109</v>
      </c>
      <c r="BW22" s="98">
        <v>44</v>
      </c>
      <c r="BX22" s="98">
        <v>14</v>
      </c>
      <c r="BY22" s="53" t="s">
        <v>109</v>
      </c>
      <c r="BZ22" s="98">
        <v>38</v>
      </c>
      <c r="CA22" s="98">
        <v>53</v>
      </c>
      <c r="CB22" s="53" t="s">
        <v>109</v>
      </c>
      <c r="CC22" s="98">
        <v>23</v>
      </c>
      <c r="CD22" s="98">
        <v>64</v>
      </c>
      <c r="CE22" s="53" t="s">
        <v>109</v>
      </c>
      <c r="CF22" s="98">
        <v>33</v>
      </c>
      <c r="CG22" s="98">
        <v>111</v>
      </c>
      <c r="CH22" s="53" t="s">
        <v>109</v>
      </c>
      <c r="CI22" s="98">
        <v>51</v>
      </c>
      <c r="CJ22" s="98">
        <v>58</v>
      </c>
      <c r="CK22" s="53" t="s">
        <v>109</v>
      </c>
      <c r="CL22" s="136" t="s">
        <v>109</v>
      </c>
      <c r="CM22" s="136" t="s">
        <v>109</v>
      </c>
      <c r="CN22" s="53" t="s">
        <v>109</v>
      </c>
      <c r="CO22" s="155">
        <v>76.290000000000006</v>
      </c>
      <c r="CP22" s="155">
        <v>86.02</v>
      </c>
      <c r="CQ22" s="155" t="s">
        <v>109</v>
      </c>
      <c r="CR22" s="155">
        <v>81.48</v>
      </c>
      <c r="CS22" s="155">
        <v>93.33</v>
      </c>
      <c r="CT22" s="155" t="s">
        <v>109</v>
      </c>
      <c r="CU22" s="155">
        <v>76</v>
      </c>
      <c r="CV22" s="155">
        <v>88.33</v>
      </c>
      <c r="CW22" s="155" t="s">
        <v>109</v>
      </c>
      <c r="CX22" s="155">
        <v>71.88</v>
      </c>
      <c r="CY22" s="155">
        <v>83.12</v>
      </c>
      <c r="CZ22" s="155" t="s">
        <v>109</v>
      </c>
      <c r="DA22" s="155">
        <v>76.739999999999995</v>
      </c>
      <c r="DB22" s="155">
        <v>81.62</v>
      </c>
      <c r="DC22" s="155" t="s">
        <v>109</v>
      </c>
      <c r="DD22" s="155">
        <v>79.69</v>
      </c>
      <c r="DE22" s="155">
        <v>77.33</v>
      </c>
      <c r="DF22" s="155" t="s">
        <v>109</v>
      </c>
      <c r="DG22" s="155" t="s">
        <v>109</v>
      </c>
      <c r="DH22" s="155" t="s">
        <v>109</v>
      </c>
      <c r="DI22" s="135" t="s">
        <v>109</v>
      </c>
      <c r="DJ22" s="138">
        <v>2391</v>
      </c>
      <c r="DK22" s="139">
        <v>9771</v>
      </c>
      <c r="DL22" s="148">
        <v>80.34</v>
      </c>
      <c r="DM22" s="46">
        <v>5381</v>
      </c>
      <c r="DN22" s="47">
        <v>2964</v>
      </c>
      <c r="DO22" s="118">
        <v>35.69</v>
      </c>
      <c r="DP22" s="140">
        <v>37589</v>
      </c>
      <c r="DQ22" s="57">
        <v>38435</v>
      </c>
      <c r="DR22" s="56">
        <v>613139</v>
      </c>
      <c r="DS22" s="56">
        <v>571959</v>
      </c>
      <c r="DT22" s="141">
        <v>48.26</v>
      </c>
      <c r="DU22" s="56">
        <v>405549</v>
      </c>
      <c r="DV22" s="56">
        <v>406399</v>
      </c>
      <c r="DW22" s="141">
        <v>50.05</v>
      </c>
      <c r="DX22" s="58">
        <v>48929</v>
      </c>
      <c r="DY22" s="55">
        <v>40064</v>
      </c>
      <c r="DZ22" s="142">
        <v>45.02</v>
      </c>
      <c r="EA22" s="143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>
        <v>0</v>
      </c>
      <c r="EL22" s="132">
        <v>0</v>
      </c>
      <c r="EM22" s="143">
        <v>0</v>
      </c>
      <c r="EN22" s="132">
        <v>0</v>
      </c>
      <c r="EO22" s="132">
        <v>0</v>
      </c>
      <c r="EP22" s="132">
        <v>0</v>
      </c>
      <c r="EQ22" s="46" t="s">
        <v>109</v>
      </c>
      <c r="ER22" s="48" t="s">
        <v>109</v>
      </c>
      <c r="ES22" s="53" t="s">
        <v>109</v>
      </c>
      <c r="ET22" s="53" t="s">
        <v>109</v>
      </c>
      <c r="EU22" s="53" t="s">
        <v>109</v>
      </c>
      <c r="EV22" s="53" t="s">
        <v>109</v>
      </c>
      <c r="EW22" s="53" t="s">
        <v>109</v>
      </c>
      <c r="EX22" s="135" t="s">
        <v>109</v>
      </c>
    </row>
    <row r="23" spans="1:154" ht="15" customHeight="1" x14ac:dyDescent="0.3">
      <c r="A23" s="397" t="s">
        <v>117</v>
      </c>
      <c r="B23" s="397"/>
      <c r="C23" s="47">
        <v>398</v>
      </c>
      <c r="D23" s="47">
        <v>453</v>
      </c>
      <c r="E23" s="52">
        <v>0</v>
      </c>
      <c r="F23" s="106">
        <v>46.77</v>
      </c>
      <c r="G23" s="106">
        <v>53.23</v>
      </c>
      <c r="H23" s="52">
        <v>0</v>
      </c>
      <c r="I23" s="47">
        <v>398</v>
      </c>
      <c r="J23" s="47">
        <v>453</v>
      </c>
      <c r="K23" s="52">
        <v>0</v>
      </c>
      <c r="L23" s="106">
        <v>46.77</v>
      </c>
      <c r="M23" s="106">
        <v>53.23</v>
      </c>
      <c r="N23" s="144">
        <v>0</v>
      </c>
      <c r="O23" s="132">
        <v>196</v>
      </c>
      <c r="P23" s="132">
        <v>66</v>
      </c>
      <c r="Q23" s="132">
        <v>2483</v>
      </c>
      <c r="R23" s="132">
        <v>2313</v>
      </c>
      <c r="S23" s="147">
        <v>32</v>
      </c>
      <c r="T23" s="144">
        <v>4</v>
      </c>
      <c r="U23" s="519">
        <v>3</v>
      </c>
      <c r="V23" s="519">
        <v>40</v>
      </c>
      <c r="W23" s="519" t="s">
        <v>109</v>
      </c>
      <c r="X23" s="519">
        <v>6</v>
      </c>
      <c r="Y23" s="519">
        <v>3</v>
      </c>
      <c r="Z23" s="519">
        <v>26</v>
      </c>
      <c r="AA23" s="519" t="s">
        <v>109</v>
      </c>
      <c r="AB23" s="519">
        <v>6</v>
      </c>
      <c r="AC23" s="518">
        <v>0</v>
      </c>
      <c r="AD23" s="519">
        <v>2</v>
      </c>
      <c r="AE23" s="518">
        <v>0</v>
      </c>
      <c r="AF23" s="522">
        <v>0</v>
      </c>
      <c r="AG23" s="520">
        <v>6.98</v>
      </c>
      <c r="AH23" s="520">
        <v>93.02</v>
      </c>
      <c r="AI23" s="520" t="s">
        <v>109</v>
      </c>
      <c r="AJ23" s="520">
        <v>100</v>
      </c>
      <c r="AK23" s="520">
        <v>10.34</v>
      </c>
      <c r="AL23" s="520">
        <v>89.66</v>
      </c>
      <c r="AM23" s="518">
        <v>0</v>
      </c>
      <c r="AN23" s="520">
        <v>100</v>
      </c>
      <c r="AO23" s="518">
        <v>0</v>
      </c>
      <c r="AP23" s="520">
        <v>100</v>
      </c>
      <c r="AQ23" s="518">
        <v>0</v>
      </c>
      <c r="AR23" s="518">
        <v>0</v>
      </c>
      <c r="AS23" s="521">
        <v>43</v>
      </c>
      <c r="AT23" s="518">
        <v>0</v>
      </c>
      <c r="AU23" s="514">
        <v>14</v>
      </c>
      <c r="AV23" s="518">
        <v>0</v>
      </c>
      <c r="AW23" s="517">
        <v>100</v>
      </c>
      <c r="AX23" s="523">
        <v>0</v>
      </c>
      <c r="AY23" s="518">
        <v>0</v>
      </c>
      <c r="AZ23" s="518">
        <v>0</v>
      </c>
      <c r="BA23" s="518">
        <v>0</v>
      </c>
      <c r="BB23" s="153">
        <v>398</v>
      </c>
      <c r="BC23" s="111">
        <v>453</v>
      </c>
      <c r="BD23" s="53" t="s">
        <v>109</v>
      </c>
      <c r="BE23" s="148">
        <v>46.77</v>
      </c>
      <c r="BF23" s="149">
        <v>53.23</v>
      </c>
      <c r="BG23" s="53" t="s">
        <v>109</v>
      </c>
      <c r="BH23" s="150">
        <v>368</v>
      </c>
      <c r="BI23" s="111">
        <v>423</v>
      </c>
      <c r="BJ23" s="53" t="s">
        <v>109</v>
      </c>
      <c r="BK23" s="149">
        <v>46.52</v>
      </c>
      <c r="BL23" s="149">
        <v>53.48</v>
      </c>
      <c r="BM23" s="53" t="s">
        <v>109</v>
      </c>
      <c r="BN23" s="150">
        <v>267</v>
      </c>
      <c r="BO23" s="111">
        <v>329</v>
      </c>
      <c r="BP23" s="53" t="s">
        <v>109</v>
      </c>
      <c r="BQ23" s="148">
        <v>72.55</v>
      </c>
      <c r="BR23" s="148">
        <v>77.78</v>
      </c>
      <c r="BS23" s="53" t="s">
        <v>109</v>
      </c>
      <c r="BT23" s="154">
        <v>84</v>
      </c>
      <c r="BU23" s="98">
        <v>30</v>
      </c>
      <c r="BV23" s="53" t="s">
        <v>109</v>
      </c>
      <c r="BW23" s="98">
        <v>55</v>
      </c>
      <c r="BX23" s="98">
        <v>22</v>
      </c>
      <c r="BY23" s="53" t="s">
        <v>109</v>
      </c>
      <c r="BZ23" s="98">
        <v>47</v>
      </c>
      <c r="CA23" s="98">
        <v>67</v>
      </c>
      <c r="CB23" s="53" t="s">
        <v>109</v>
      </c>
      <c r="CC23" s="98">
        <v>26</v>
      </c>
      <c r="CD23" s="98">
        <v>59</v>
      </c>
      <c r="CE23" s="53" t="s">
        <v>109</v>
      </c>
      <c r="CF23" s="98">
        <v>27</v>
      </c>
      <c r="CG23" s="98">
        <v>110</v>
      </c>
      <c r="CH23" s="53" t="s">
        <v>109</v>
      </c>
      <c r="CI23" s="98">
        <v>28</v>
      </c>
      <c r="CJ23" s="98">
        <v>41</v>
      </c>
      <c r="CK23" s="53" t="s">
        <v>109</v>
      </c>
      <c r="CL23" s="136" t="s">
        <v>109</v>
      </c>
      <c r="CM23" s="53" t="s">
        <v>109</v>
      </c>
      <c r="CN23" s="53" t="s">
        <v>109</v>
      </c>
      <c r="CO23" s="155">
        <v>68.849999999999994</v>
      </c>
      <c r="CP23" s="155">
        <v>76.92</v>
      </c>
      <c r="CQ23" s="155" t="s">
        <v>109</v>
      </c>
      <c r="CR23" s="155">
        <v>78.569999999999993</v>
      </c>
      <c r="CS23" s="155">
        <v>66.67</v>
      </c>
      <c r="CT23" s="155" t="s">
        <v>109</v>
      </c>
      <c r="CU23" s="155">
        <v>72.31</v>
      </c>
      <c r="CV23" s="155">
        <v>84.81</v>
      </c>
      <c r="CW23" s="155" t="s">
        <v>109</v>
      </c>
      <c r="CX23" s="155">
        <v>74.290000000000006</v>
      </c>
      <c r="CY23" s="155">
        <v>74.680000000000007</v>
      </c>
      <c r="CZ23" s="155" t="s">
        <v>109</v>
      </c>
      <c r="DA23" s="155">
        <v>75</v>
      </c>
      <c r="DB23" s="155">
        <v>79.709999999999994</v>
      </c>
      <c r="DC23" s="155" t="s">
        <v>109</v>
      </c>
      <c r="DD23" s="155">
        <v>70</v>
      </c>
      <c r="DE23" s="155">
        <v>74.55</v>
      </c>
      <c r="DF23" s="155" t="s">
        <v>109</v>
      </c>
      <c r="DG23" s="155" t="s">
        <v>109</v>
      </c>
      <c r="DH23" s="155" t="s">
        <v>109</v>
      </c>
      <c r="DI23" s="135" t="s">
        <v>109</v>
      </c>
      <c r="DJ23" s="140">
        <v>2393</v>
      </c>
      <c r="DK23" s="56">
        <v>9644</v>
      </c>
      <c r="DL23" s="148">
        <v>80.12</v>
      </c>
      <c r="DM23" s="46">
        <v>5513</v>
      </c>
      <c r="DN23" s="47">
        <v>3052</v>
      </c>
      <c r="DO23" s="118">
        <v>35.6</v>
      </c>
      <c r="DP23" s="140">
        <v>45465</v>
      </c>
      <c r="DQ23" s="57">
        <v>47074</v>
      </c>
      <c r="DR23" s="56">
        <v>631698</v>
      </c>
      <c r="DS23" s="56">
        <v>583534</v>
      </c>
      <c r="DT23" s="141">
        <v>48.02</v>
      </c>
      <c r="DU23" s="56">
        <v>417499</v>
      </c>
      <c r="DV23" s="56">
        <v>417438</v>
      </c>
      <c r="DW23" s="141">
        <v>49.99</v>
      </c>
      <c r="DX23" s="58">
        <v>55367</v>
      </c>
      <c r="DY23" s="55">
        <v>43255</v>
      </c>
      <c r="DZ23" s="142">
        <v>43.86</v>
      </c>
      <c r="EA23" s="143">
        <v>0</v>
      </c>
      <c r="EB23" s="132">
        <v>0</v>
      </c>
      <c r="EC23" s="132">
        <v>0</v>
      </c>
      <c r="ED23" s="132">
        <v>0</v>
      </c>
      <c r="EE23" s="132">
        <v>0</v>
      </c>
      <c r="EF23" s="132">
        <v>0</v>
      </c>
      <c r="EG23" s="132">
        <v>0</v>
      </c>
      <c r="EH23" s="132">
        <v>0</v>
      </c>
      <c r="EI23" s="132">
        <v>0</v>
      </c>
      <c r="EJ23" s="132">
        <v>0</v>
      </c>
      <c r="EK23" s="132">
        <v>0</v>
      </c>
      <c r="EL23" s="132">
        <v>0</v>
      </c>
      <c r="EM23" s="143">
        <v>0</v>
      </c>
      <c r="EN23" s="132">
        <v>0</v>
      </c>
      <c r="EO23" s="132">
        <v>0</v>
      </c>
      <c r="EP23" s="132">
        <v>0</v>
      </c>
      <c r="EQ23" s="46">
        <v>2683</v>
      </c>
      <c r="ER23" s="48">
        <v>2526</v>
      </c>
      <c r="ES23" s="53" t="s">
        <v>109</v>
      </c>
      <c r="ET23" s="53" t="s">
        <v>109</v>
      </c>
      <c r="EU23" s="53" t="s">
        <v>109</v>
      </c>
      <c r="EV23" s="53" t="s">
        <v>109</v>
      </c>
      <c r="EW23" s="53" t="s">
        <v>109</v>
      </c>
      <c r="EX23" s="135" t="s">
        <v>109</v>
      </c>
    </row>
    <row r="24" spans="1:154" ht="15" customHeight="1" x14ac:dyDescent="0.3">
      <c r="A24" s="397" t="s">
        <v>118</v>
      </c>
      <c r="B24" s="397"/>
      <c r="C24" s="47">
        <v>390</v>
      </c>
      <c r="D24" s="47">
        <v>477</v>
      </c>
      <c r="E24" s="52">
        <v>0</v>
      </c>
      <c r="F24" s="106">
        <v>44.98</v>
      </c>
      <c r="G24" s="106">
        <v>55.02</v>
      </c>
      <c r="H24" s="52">
        <v>0</v>
      </c>
      <c r="I24" s="47">
        <v>390</v>
      </c>
      <c r="J24" s="47">
        <v>477</v>
      </c>
      <c r="K24" s="52">
        <v>0</v>
      </c>
      <c r="L24" s="106">
        <v>44.98</v>
      </c>
      <c r="M24" s="106">
        <v>55.02</v>
      </c>
      <c r="N24" s="144">
        <v>0</v>
      </c>
      <c r="O24" s="132">
        <v>196</v>
      </c>
      <c r="P24" s="132">
        <v>76</v>
      </c>
      <c r="Q24" s="132">
        <v>2620</v>
      </c>
      <c r="R24" s="132">
        <v>2460</v>
      </c>
      <c r="S24" s="147">
        <v>49</v>
      </c>
      <c r="T24" s="144">
        <v>1</v>
      </c>
      <c r="U24" s="518">
        <v>0</v>
      </c>
      <c r="V24" s="519">
        <v>25</v>
      </c>
      <c r="W24" s="524"/>
      <c r="X24" s="518">
        <v>2</v>
      </c>
      <c r="Y24" s="518">
        <v>0</v>
      </c>
      <c r="Z24" s="519">
        <v>20</v>
      </c>
      <c r="AA24" s="518">
        <v>0</v>
      </c>
      <c r="AB24" s="519">
        <v>2</v>
      </c>
      <c r="AC24" s="518">
        <v>0</v>
      </c>
      <c r="AD24" s="519">
        <v>1</v>
      </c>
      <c r="AE24" s="518">
        <v>0</v>
      </c>
      <c r="AF24" s="522">
        <v>0</v>
      </c>
      <c r="AG24" s="518">
        <v>0</v>
      </c>
      <c r="AH24" s="520">
        <v>100</v>
      </c>
      <c r="AI24" s="518">
        <v>0</v>
      </c>
      <c r="AJ24" s="520">
        <v>100</v>
      </c>
      <c r="AK24" s="518">
        <v>0</v>
      </c>
      <c r="AL24" s="520">
        <v>100</v>
      </c>
      <c r="AM24" s="518">
        <v>0</v>
      </c>
      <c r="AN24" s="520">
        <v>100</v>
      </c>
      <c r="AO24" s="518">
        <v>0</v>
      </c>
      <c r="AP24" s="520">
        <v>100</v>
      </c>
      <c r="AQ24" s="518">
        <v>0</v>
      </c>
      <c r="AR24" s="518">
        <v>0</v>
      </c>
      <c r="AS24" s="521">
        <v>25</v>
      </c>
      <c r="AT24" s="518">
        <v>0</v>
      </c>
      <c r="AU24" s="514">
        <v>5</v>
      </c>
      <c r="AV24" s="518">
        <v>0</v>
      </c>
      <c r="AW24" s="517">
        <v>100</v>
      </c>
      <c r="AX24" s="523">
        <v>0</v>
      </c>
      <c r="AY24" s="518">
        <v>0</v>
      </c>
      <c r="AZ24" s="518">
        <v>0</v>
      </c>
      <c r="BA24" s="518">
        <v>0</v>
      </c>
      <c r="BB24" s="153">
        <v>390</v>
      </c>
      <c r="BC24" s="111">
        <v>477</v>
      </c>
      <c r="BD24" s="53" t="s">
        <v>109</v>
      </c>
      <c r="BE24" s="148">
        <v>44.98</v>
      </c>
      <c r="BF24" s="149">
        <v>55.02</v>
      </c>
      <c r="BG24" s="53" t="s">
        <v>109</v>
      </c>
      <c r="BH24" s="47">
        <v>362</v>
      </c>
      <c r="BI24" s="111">
        <v>452</v>
      </c>
      <c r="BJ24" s="53" t="s">
        <v>109</v>
      </c>
      <c r="BK24" s="149">
        <v>44.47</v>
      </c>
      <c r="BL24" s="149">
        <v>55.53</v>
      </c>
      <c r="BM24" s="53" t="s">
        <v>109</v>
      </c>
      <c r="BN24" s="150">
        <v>294</v>
      </c>
      <c r="BO24" s="111">
        <v>399</v>
      </c>
      <c r="BP24" s="53" t="s">
        <v>109</v>
      </c>
      <c r="BQ24" s="148">
        <v>81.22</v>
      </c>
      <c r="BR24" s="148">
        <v>88.27</v>
      </c>
      <c r="BS24" s="53" t="s">
        <v>109</v>
      </c>
      <c r="BT24" s="154">
        <v>89</v>
      </c>
      <c r="BU24" s="98">
        <v>22</v>
      </c>
      <c r="BV24" s="53" t="s">
        <v>109</v>
      </c>
      <c r="BW24" s="98">
        <v>30</v>
      </c>
      <c r="BX24" s="98">
        <v>15</v>
      </c>
      <c r="BY24" s="53" t="s">
        <v>109</v>
      </c>
      <c r="BZ24" s="98">
        <v>64</v>
      </c>
      <c r="CA24" s="98">
        <v>76</v>
      </c>
      <c r="CB24" s="53" t="s">
        <v>109</v>
      </c>
      <c r="CC24" s="98">
        <v>36</v>
      </c>
      <c r="CD24" s="98">
        <v>70</v>
      </c>
      <c r="CE24" s="53" t="s">
        <v>109</v>
      </c>
      <c r="CF24" s="98">
        <v>40</v>
      </c>
      <c r="CG24" s="98">
        <v>136</v>
      </c>
      <c r="CH24" s="53" t="s">
        <v>109</v>
      </c>
      <c r="CI24" s="98">
        <v>35</v>
      </c>
      <c r="CJ24" s="98">
        <v>80</v>
      </c>
      <c r="CK24" s="53" t="s">
        <v>109</v>
      </c>
      <c r="CL24" s="136" t="s">
        <v>109</v>
      </c>
      <c r="CM24" s="136" t="s">
        <v>109</v>
      </c>
      <c r="CN24" s="53" t="s">
        <v>109</v>
      </c>
      <c r="CO24" s="155">
        <v>84.76</v>
      </c>
      <c r="CP24" s="155">
        <v>84.62</v>
      </c>
      <c r="CQ24" s="155" t="s">
        <v>109</v>
      </c>
      <c r="CR24" s="155">
        <v>63.83</v>
      </c>
      <c r="CS24" s="155">
        <v>71.430000000000007</v>
      </c>
      <c r="CT24" s="155" t="s">
        <v>109</v>
      </c>
      <c r="CU24" s="155">
        <v>77.11</v>
      </c>
      <c r="CV24" s="155">
        <v>83.52</v>
      </c>
      <c r="CW24" s="155" t="s">
        <v>109</v>
      </c>
      <c r="CX24" s="155">
        <v>85.71</v>
      </c>
      <c r="CY24" s="155">
        <v>87.5</v>
      </c>
      <c r="CZ24" s="155" t="s">
        <v>109</v>
      </c>
      <c r="DA24" s="155">
        <v>90.91</v>
      </c>
      <c r="DB24" s="155">
        <v>93.15</v>
      </c>
      <c r="DC24" s="155" t="s">
        <v>109</v>
      </c>
      <c r="DD24" s="155">
        <v>85.37</v>
      </c>
      <c r="DE24" s="155">
        <v>90.91</v>
      </c>
      <c r="DF24" s="155" t="s">
        <v>109</v>
      </c>
      <c r="DG24" s="155" t="s">
        <v>109</v>
      </c>
      <c r="DH24" s="155" t="s">
        <v>109</v>
      </c>
      <c r="DI24" s="135" t="s">
        <v>109</v>
      </c>
      <c r="DJ24" s="138">
        <v>2399</v>
      </c>
      <c r="DK24" s="139">
        <v>9055</v>
      </c>
      <c r="DL24" s="148">
        <v>79.06</v>
      </c>
      <c r="DM24" s="46">
        <v>5468</v>
      </c>
      <c r="DN24" s="47">
        <v>3125</v>
      </c>
      <c r="DO24" s="118">
        <v>36.369999999999997</v>
      </c>
      <c r="DP24" s="140">
        <v>52100</v>
      </c>
      <c r="DQ24" s="57">
        <v>54166</v>
      </c>
      <c r="DR24" s="56">
        <v>645158</v>
      </c>
      <c r="DS24" s="56">
        <v>594698</v>
      </c>
      <c r="DT24" s="141">
        <v>47.97</v>
      </c>
      <c r="DU24" s="56">
        <v>424014</v>
      </c>
      <c r="DV24" s="56">
        <v>427261</v>
      </c>
      <c r="DW24" s="141">
        <v>50.19</v>
      </c>
      <c r="DX24" s="58">
        <v>60740</v>
      </c>
      <c r="DY24" s="55">
        <v>45035</v>
      </c>
      <c r="DZ24" s="142">
        <v>42.58</v>
      </c>
      <c r="EA24" s="143">
        <v>0</v>
      </c>
      <c r="EB24" s="132">
        <v>0</v>
      </c>
      <c r="EC24" s="132">
        <v>0</v>
      </c>
      <c r="ED24" s="132">
        <v>0</v>
      </c>
      <c r="EE24" s="132">
        <v>0</v>
      </c>
      <c r="EF24" s="132">
        <v>0</v>
      </c>
      <c r="EG24" s="132">
        <v>0</v>
      </c>
      <c r="EH24" s="132">
        <v>0</v>
      </c>
      <c r="EI24" s="132">
        <v>0</v>
      </c>
      <c r="EJ24" s="132">
        <v>0</v>
      </c>
      <c r="EK24" s="132">
        <v>0</v>
      </c>
      <c r="EL24" s="132">
        <v>0</v>
      </c>
      <c r="EM24" s="143">
        <v>0</v>
      </c>
      <c r="EN24" s="132">
        <v>0</v>
      </c>
      <c r="EO24" s="132">
        <v>0</v>
      </c>
      <c r="EP24" s="132">
        <v>0</v>
      </c>
      <c r="EQ24" s="46">
        <v>636</v>
      </c>
      <c r="ER24" s="48">
        <v>1852</v>
      </c>
      <c r="ES24" s="53" t="s">
        <v>109</v>
      </c>
      <c r="ET24" s="53" t="s">
        <v>109</v>
      </c>
      <c r="EU24" s="53" t="s">
        <v>109</v>
      </c>
      <c r="EV24" s="53" t="s">
        <v>109</v>
      </c>
      <c r="EW24" s="53" t="s">
        <v>109</v>
      </c>
      <c r="EX24" s="135" t="s">
        <v>109</v>
      </c>
    </row>
    <row r="25" spans="1:154" ht="15" customHeight="1" x14ac:dyDescent="0.3">
      <c r="A25" s="397" t="s">
        <v>119</v>
      </c>
      <c r="B25" s="397"/>
      <c r="C25" s="47">
        <v>414</v>
      </c>
      <c r="D25" s="47">
        <v>443</v>
      </c>
      <c r="E25" s="52">
        <v>0</v>
      </c>
      <c r="F25" s="106">
        <v>48.31</v>
      </c>
      <c r="G25" s="106">
        <v>51.69</v>
      </c>
      <c r="H25" s="52">
        <v>0</v>
      </c>
      <c r="I25" s="47">
        <v>414</v>
      </c>
      <c r="J25" s="47">
        <v>443</v>
      </c>
      <c r="K25" s="52">
        <v>0</v>
      </c>
      <c r="L25" s="106">
        <v>48.31</v>
      </c>
      <c r="M25" s="106">
        <v>51.69</v>
      </c>
      <c r="N25" s="144">
        <v>0</v>
      </c>
      <c r="O25" s="132">
        <v>176</v>
      </c>
      <c r="P25" s="132">
        <v>86</v>
      </c>
      <c r="Q25" s="132">
        <v>2536</v>
      </c>
      <c r="R25" s="132">
        <v>2209</v>
      </c>
      <c r="S25" s="147">
        <v>55</v>
      </c>
      <c r="T25" s="144">
        <v>3</v>
      </c>
      <c r="U25" s="519">
        <v>5</v>
      </c>
      <c r="V25" s="519">
        <v>19</v>
      </c>
      <c r="W25" s="519">
        <v>1</v>
      </c>
      <c r="X25" s="519">
        <v>1</v>
      </c>
      <c r="Y25" s="519">
        <v>4</v>
      </c>
      <c r="Z25" s="519">
        <v>15</v>
      </c>
      <c r="AA25" s="518">
        <v>0</v>
      </c>
      <c r="AB25" s="519">
        <v>3</v>
      </c>
      <c r="AC25" s="518">
        <v>0</v>
      </c>
      <c r="AD25" s="518">
        <v>0</v>
      </c>
      <c r="AE25" s="518">
        <v>0</v>
      </c>
      <c r="AF25" s="522">
        <v>0</v>
      </c>
      <c r="AG25" s="520">
        <v>20.83</v>
      </c>
      <c r="AH25" s="520">
        <v>79.17</v>
      </c>
      <c r="AI25" s="520">
        <v>50</v>
      </c>
      <c r="AJ25" s="520">
        <v>50</v>
      </c>
      <c r="AK25" s="520">
        <v>21.05</v>
      </c>
      <c r="AL25" s="520">
        <v>78.95</v>
      </c>
      <c r="AM25" s="518">
        <v>0</v>
      </c>
      <c r="AN25" s="520">
        <v>100</v>
      </c>
      <c r="AO25" s="518">
        <v>0</v>
      </c>
      <c r="AP25" s="518">
        <v>0</v>
      </c>
      <c r="AQ25" s="518">
        <v>0</v>
      </c>
      <c r="AR25" s="518">
        <v>0</v>
      </c>
      <c r="AS25" s="521">
        <v>24</v>
      </c>
      <c r="AT25" s="519">
        <v>3</v>
      </c>
      <c r="AU25" s="514">
        <v>6</v>
      </c>
      <c r="AV25" s="520">
        <v>33.33</v>
      </c>
      <c r="AW25" s="517">
        <v>66.67</v>
      </c>
      <c r="AX25" s="523">
        <v>0</v>
      </c>
      <c r="AY25" s="518">
        <v>0</v>
      </c>
      <c r="AZ25" s="518">
        <v>0</v>
      </c>
      <c r="BA25" s="518">
        <v>0</v>
      </c>
      <c r="BB25" s="153">
        <v>414</v>
      </c>
      <c r="BC25" s="111">
        <v>443</v>
      </c>
      <c r="BD25" s="53" t="s">
        <v>109</v>
      </c>
      <c r="BE25" s="148">
        <v>48.31</v>
      </c>
      <c r="BF25" s="150">
        <v>51.69</v>
      </c>
      <c r="BG25" s="53" t="s">
        <v>109</v>
      </c>
      <c r="BH25" s="150">
        <v>384</v>
      </c>
      <c r="BI25" s="111">
        <v>419</v>
      </c>
      <c r="BJ25" s="53" t="s">
        <v>109</v>
      </c>
      <c r="BK25" s="149">
        <v>47.82</v>
      </c>
      <c r="BL25" s="149">
        <v>52.18</v>
      </c>
      <c r="BM25" s="53" t="s">
        <v>109</v>
      </c>
      <c r="BN25" s="150">
        <v>289</v>
      </c>
      <c r="BO25" s="111">
        <v>349</v>
      </c>
      <c r="BP25" s="53" t="s">
        <v>109</v>
      </c>
      <c r="BQ25" s="148">
        <v>75.260416666666657</v>
      </c>
      <c r="BR25" s="148">
        <v>83.29</v>
      </c>
      <c r="BS25" s="53" t="s">
        <v>109</v>
      </c>
      <c r="BT25" s="154">
        <v>86</v>
      </c>
      <c r="BU25" s="98">
        <v>41</v>
      </c>
      <c r="BV25" s="53" t="s">
        <v>109</v>
      </c>
      <c r="BW25" s="98">
        <v>59</v>
      </c>
      <c r="BX25" s="98">
        <v>19</v>
      </c>
      <c r="BY25" s="53" t="s">
        <v>109</v>
      </c>
      <c r="BZ25" s="98">
        <v>57</v>
      </c>
      <c r="CA25" s="98">
        <v>68</v>
      </c>
      <c r="CB25" s="53" t="s">
        <v>109</v>
      </c>
      <c r="CC25" s="98">
        <v>16</v>
      </c>
      <c r="CD25" s="98">
        <v>83</v>
      </c>
      <c r="CE25" s="53" t="s">
        <v>109</v>
      </c>
      <c r="CF25" s="98">
        <v>34</v>
      </c>
      <c r="CG25" s="98">
        <v>92</v>
      </c>
      <c r="CH25" s="53" t="s">
        <v>109</v>
      </c>
      <c r="CI25" s="98">
        <v>37</v>
      </c>
      <c r="CJ25" s="98">
        <v>46</v>
      </c>
      <c r="CK25" s="53" t="s">
        <v>109</v>
      </c>
      <c r="CL25" s="136" t="s">
        <v>109</v>
      </c>
      <c r="CM25" s="136" t="s">
        <v>109</v>
      </c>
      <c r="CN25" s="53" t="s">
        <v>109</v>
      </c>
      <c r="CO25" s="155">
        <v>70.489999999999995</v>
      </c>
      <c r="CP25" s="155">
        <v>89.13</v>
      </c>
      <c r="CQ25" s="155" t="s">
        <v>109</v>
      </c>
      <c r="CR25" s="155">
        <v>76.62</v>
      </c>
      <c r="CS25" s="155">
        <v>82.61</v>
      </c>
      <c r="CT25" s="155" t="s">
        <v>109</v>
      </c>
      <c r="CU25" s="155">
        <v>78.08</v>
      </c>
      <c r="CV25" s="155">
        <v>74.73</v>
      </c>
      <c r="CW25" s="155" t="s">
        <v>109</v>
      </c>
      <c r="CX25" s="155">
        <v>80</v>
      </c>
      <c r="CY25" s="155">
        <v>90.22</v>
      </c>
      <c r="CZ25" s="155" t="s">
        <v>109</v>
      </c>
      <c r="DA25" s="155">
        <v>85</v>
      </c>
      <c r="DB25" s="155">
        <v>85.19</v>
      </c>
      <c r="DC25" s="155" t="s">
        <v>109</v>
      </c>
      <c r="DD25" s="155">
        <v>71.150000000000006</v>
      </c>
      <c r="DE25" s="155">
        <v>77.97</v>
      </c>
      <c r="DF25" s="155" t="s">
        <v>109</v>
      </c>
      <c r="DG25" s="155" t="s">
        <v>109</v>
      </c>
      <c r="DH25" s="155" t="s">
        <v>109</v>
      </c>
      <c r="DI25" s="135" t="s">
        <v>109</v>
      </c>
      <c r="DJ25" s="138">
        <v>2447</v>
      </c>
      <c r="DK25" s="139">
        <v>8781</v>
      </c>
      <c r="DL25" s="148">
        <v>78.209999999999994</v>
      </c>
      <c r="DM25" s="46">
        <v>5463</v>
      </c>
      <c r="DN25" s="47">
        <v>3205</v>
      </c>
      <c r="DO25" s="118">
        <v>36.979999999999997</v>
      </c>
      <c r="DP25" s="140">
        <v>57899</v>
      </c>
      <c r="DQ25" s="57">
        <v>60197</v>
      </c>
      <c r="DR25" s="56">
        <v>649260</v>
      </c>
      <c r="DS25" s="56">
        <v>603691</v>
      </c>
      <c r="DT25" s="141">
        <v>48.18</v>
      </c>
      <c r="DU25" s="56">
        <v>427696</v>
      </c>
      <c r="DV25" s="56">
        <v>436279</v>
      </c>
      <c r="DW25" s="141">
        <v>50.5</v>
      </c>
      <c r="DX25" s="58">
        <v>60514</v>
      </c>
      <c r="DY25" s="55">
        <v>45512</v>
      </c>
      <c r="DZ25" s="142">
        <v>42.93</v>
      </c>
      <c r="EA25" s="143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43">
        <v>0</v>
      </c>
      <c r="EN25" s="132">
        <v>0</v>
      </c>
      <c r="EO25" s="132">
        <v>0</v>
      </c>
      <c r="EP25" s="132">
        <v>0</v>
      </c>
      <c r="EQ25" s="46">
        <v>442</v>
      </c>
      <c r="ER25" s="48">
        <v>966</v>
      </c>
      <c r="ES25" s="53" t="s">
        <v>109</v>
      </c>
      <c r="ET25" s="53" t="s">
        <v>109</v>
      </c>
      <c r="EU25" s="53" t="s">
        <v>109</v>
      </c>
      <c r="EV25" s="53" t="s">
        <v>109</v>
      </c>
      <c r="EW25" s="53" t="s">
        <v>109</v>
      </c>
      <c r="EX25" s="135" t="s">
        <v>109</v>
      </c>
    </row>
    <row r="26" spans="1:154" ht="15" customHeight="1" x14ac:dyDescent="0.3">
      <c r="A26" s="397" t="s">
        <v>120</v>
      </c>
      <c r="B26" s="397"/>
      <c r="C26" s="47">
        <v>338</v>
      </c>
      <c r="D26" s="47">
        <v>430</v>
      </c>
      <c r="E26" s="52">
        <v>0</v>
      </c>
      <c r="F26" s="106">
        <v>44.01</v>
      </c>
      <c r="G26" s="106">
        <v>55.99</v>
      </c>
      <c r="H26" s="52">
        <v>0</v>
      </c>
      <c r="I26" s="47">
        <v>338</v>
      </c>
      <c r="J26" s="47">
        <v>430</v>
      </c>
      <c r="K26" s="52">
        <v>0</v>
      </c>
      <c r="L26" s="106">
        <v>44.01</v>
      </c>
      <c r="M26" s="106">
        <v>55.99</v>
      </c>
      <c r="N26" s="144">
        <v>0</v>
      </c>
      <c r="O26" s="132">
        <v>192</v>
      </c>
      <c r="P26" s="132">
        <v>72</v>
      </c>
      <c r="Q26" s="132">
        <v>2435</v>
      </c>
      <c r="R26" s="132">
        <v>2243</v>
      </c>
      <c r="S26" s="147">
        <v>39</v>
      </c>
      <c r="T26" s="144">
        <v>1</v>
      </c>
      <c r="U26" s="519">
        <v>1</v>
      </c>
      <c r="V26" s="519">
        <v>6</v>
      </c>
      <c r="W26" s="518">
        <v>0</v>
      </c>
      <c r="X26" s="518">
        <v>0</v>
      </c>
      <c r="Y26" s="519">
        <v>1</v>
      </c>
      <c r="Z26" s="519">
        <v>6</v>
      </c>
      <c r="AA26" s="518">
        <v>0</v>
      </c>
      <c r="AB26" s="518">
        <v>0</v>
      </c>
      <c r="AC26" s="518">
        <v>0</v>
      </c>
      <c r="AD26" s="518">
        <v>0</v>
      </c>
      <c r="AE26" s="518">
        <v>0</v>
      </c>
      <c r="AF26" s="522">
        <v>0</v>
      </c>
      <c r="AG26" s="520">
        <v>14.29</v>
      </c>
      <c r="AH26" s="520">
        <v>85.71</v>
      </c>
      <c r="AI26" s="518">
        <v>0</v>
      </c>
      <c r="AJ26" s="518">
        <v>0</v>
      </c>
      <c r="AK26" s="520">
        <v>14.29</v>
      </c>
      <c r="AL26" s="520">
        <v>85.71</v>
      </c>
      <c r="AM26" s="518">
        <v>0</v>
      </c>
      <c r="AN26" s="518">
        <v>0</v>
      </c>
      <c r="AO26" s="518">
        <v>0</v>
      </c>
      <c r="AP26" s="518">
        <v>0</v>
      </c>
      <c r="AQ26" s="518">
        <v>0</v>
      </c>
      <c r="AR26" s="518">
        <v>0</v>
      </c>
      <c r="AS26" s="521">
        <v>7</v>
      </c>
      <c r="AT26" s="519">
        <v>2</v>
      </c>
      <c r="AU26" s="514">
        <v>12</v>
      </c>
      <c r="AV26" s="520">
        <v>14.29</v>
      </c>
      <c r="AW26" s="517">
        <v>85.71</v>
      </c>
      <c r="AX26" s="523">
        <v>0</v>
      </c>
      <c r="AY26" s="518">
        <v>0</v>
      </c>
      <c r="AZ26" s="518">
        <v>0</v>
      </c>
      <c r="BA26" s="518">
        <v>0</v>
      </c>
      <c r="BB26" s="153">
        <v>338</v>
      </c>
      <c r="BC26" s="111">
        <v>430</v>
      </c>
      <c r="BD26" s="53" t="s">
        <v>109</v>
      </c>
      <c r="BE26" s="148">
        <v>44.01</v>
      </c>
      <c r="BF26" s="149">
        <v>55.99</v>
      </c>
      <c r="BG26" s="53" t="s">
        <v>109</v>
      </c>
      <c r="BH26" s="150">
        <v>308</v>
      </c>
      <c r="BI26" s="111">
        <v>398</v>
      </c>
      <c r="BJ26" s="53" t="s">
        <v>109</v>
      </c>
      <c r="BK26" s="149">
        <v>43.63</v>
      </c>
      <c r="BL26" s="149">
        <v>56.37</v>
      </c>
      <c r="BM26" s="53" t="s">
        <v>109</v>
      </c>
      <c r="BN26" s="150">
        <v>239</v>
      </c>
      <c r="BO26" s="111">
        <v>328</v>
      </c>
      <c r="BP26" s="53" t="s">
        <v>109</v>
      </c>
      <c r="BQ26" s="148">
        <v>77.597402597402592</v>
      </c>
      <c r="BR26" s="148">
        <v>82.41</v>
      </c>
      <c r="BS26" s="53" t="s">
        <v>109</v>
      </c>
      <c r="BT26" s="154">
        <v>61</v>
      </c>
      <c r="BU26" s="98">
        <v>55</v>
      </c>
      <c r="BV26" s="53" t="s">
        <v>109</v>
      </c>
      <c r="BW26" s="98">
        <v>54</v>
      </c>
      <c r="BX26" s="98">
        <v>36</v>
      </c>
      <c r="BY26" s="53" t="s">
        <v>109</v>
      </c>
      <c r="BZ26" s="98">
        <v>50</v>
      </c>
      <c r="CA26" s="98">
        <v>50</v>
      </c>
      <c r="CB26" s="53" t="s">
        <v>109</v>
      </c>
      <c r="CC26" s="98">
        <v>24</v>
      </c>
      <c r="CD26" s="98">
        <v>42</v>
      </c>
      <c r="CE26" s="53" t="s">
        <v>109</v>
      </c>
      <c r="CF26" s="98">
        <v>36</v>
      </c>
      <c r="CG26" s="98">
        <v>105</v>
      </c>
      <c r="CH26" s="53" t="s">
        <v>109</v>
      </c>
      <c r="CI26" s="98">
        <v>14</v>
      </c>
      <c r="CJ26" s="98">
        <v>40</v>
      </c>
      <c r="CK26" s="53" t="s">
        <v>109</v>
      </c>
      <c r="CL26" s="136" t="s">
        <v>109</v>
      </c>
      <c r="CM26" s="136" t="s">
        <v>109</v>
      </c>
      <c r="CN26" s="53" t="s">
        <v>109</v>
      </c>
      <c r="CO26" s="155">
        <v>75.31</v>
      </c>
      <c r="CP26" s="155">
        <v>88.41</v>
      </c>
      <c r="CQ26" s="155" t="s">
        <v>109</v>
      </c>
      <c r="CR26" s="155">
        <v>78.260000000000005</v>
      </c>
      <c r="CS26" s="155">
        <v>117.39</v>
      </c>
      <c r="CT26" s="155" t="s">
        <v>109</v>
      </c>
      <c r="CU26" s="155">
        <v>70.42</v>
      </c>
      <c r="CV26" s="155">
        <v>70.42</v>
      </c>
      <c r="CW26" s="155" t="s">
        <v>109</v>
      </c>
      <c r="CX26" s="155">
        <v>72.73</v>
      </c>
      <c r="CY26" s="155">
        <v>47.06</v>
      </c>
      <c r="CZ26" s="155" t="s">
        <v>109</v>
      </c>
      <c r="DA26" s="155">
        <v>94.74</v>
      </c>
      <c r="DB26" s="155">
        <v>32.729999999999997</v>
      </c>
      <c r="DC26" s="155" t="s">
        <v>109</v>
      </c>
      <c r="DD26" s="155">
        <v>87.5</v>
      </c>
      <c r="DE26" s="155">
        <v>27.45</v>
      </c>
      <c r="DF26" s="155" t="s">
        <v>109</v>
      </c>
      <c r="DG26" s="155" t="s">
        <v>109</v>
      </c>
      <c r="DH26" s="155" t="s">
        <v>109</v>
      </c>
      <c r="DI26" s="135" t="s">
        <v>109</v>
      </c>
      <c r="DJ26" s="138">
        <v>2232</v>
      </c>
      <c r="DK26" s="139">
        <v>8499</v>
      </c>
      <c r="DL26" s="148">
        <v>79.2</v>
      </c>
      <c r="DM26" s="46">
        <v>5387</v>
      </c>
      <c r="DN26" s="47">
        <v>3161</v>
      </c>
      <c r="DO26" s="118">
        <v>36.979999999999997</v>
      </c>
      <c r="DP26" s="140">
        <v>63733</v>
      </c>
      <c r="DQ26" s="57">
        <v>66300</v>
      </c>
      <c r="DR26" s="56">
        <v>656156</v>
      </c>
      <c r="DS26" s="56">
        <v>617043</v>
      </c>
      <c r="DT26" s="141">
        <v>48.46</v>
      </c>
      <c r="DU26" s="56">
        <v>430673</v>
      </c>
      <c r="DV26" s="56">
        <v>445689</v>
      </c>
      <c r="DW26" s="141">
        <v>50.86</v>
      </c>
      <c r="DX26" s="58">
        <v>60776</v>
      </c>
      <c r="DY26" s="55">
        <v>43707</v>
      </c>
      <c r="DZ26" s="142">
        <v>41.83</v>
      </c>
      <c r="EA26" s="58">
        <v>356</v>
      </c>
      <c r="EB26" s="133">
        <v>451</v>
      </c>
      <c r="EC26" s="132">
        <v>111</v>
      </c>
      <c r="ED26" s="132">
        <v>287</v>
      </c>
      <c r="EE26" s="133">
        <v>245</v>
      </c>
      <c r="EF26" s="133">
        <v>164</v>
      </c>
      <c r="EG26" s="156">
        <v>44.11</v>
      </c>
      <c r="EH26" s="156">
        <v>55.89</v>
      </c>
      <c r="EI26" s="156">
        <v>27.89</v>
      </c>
      <c r="EJ26" s="156">
        <v>72.11</v>
      </c>
      <c r="EK26" s="156">
        <v>59.9</v>
      </c>
      <c r="EL26" s="156">
        <v>40.1</v>
      </c>
      <c r="EM26" s="143">
        <v>0</v>
      </c>
      <c r="EN26" s="132">
        <v>0</v>
      </c>
      <c r="EO26" s="132">
        <v>0</v>
      </c>
      <c r="EP26" s="132">
        <v>0</v>
      </c>
      <c r="EQ26" s="46">
        <v>705</v>
      </c>
      <c r="ER26" s="48">
        <v>1200</v>
      </c>
      <c r="ES26" s="53">
        <v>103</v>
      </c>
      <c r="ET26" s="53">
        <v>70</v>
      </c>
      <c r="EU26" s="53" t="s">
        <v>109</v>
      </c>
      <c r="EV26" s="148">
        <v>59.54</v>
      </c>
      <c r="EW26" s="148">
        <v>40.46</v>
      </c>
      <c r="EX26" s="135" t="s">
        <v>109</v>
      </c>
    </row>
    <row r="27" spans="1:154" x14ac:dyDescent="0.3">
      <c r="A27" s="397" t="s">
        <v>121</v>
      </c>
      <c r="B27" s="397"/>
      <c r="C27" s="47">
        <v>275</v>
      </c>
      <c r="D27" s="47">
        <v>359</v>
      </c>
      <c r="E27" s="52">
        <v>0</v>
      </c>
      <c r="F27" s="106">
        <v>43.38</v>
      </c>
      <c r="G27" s="106">
        <v>56.62</v>
      </c>
      <c r="H27" s="52">
        <v>0</v>
      </c>
      <c r="I27" s="47">
        <v>275</v>
      </c>
      <c r="J27" s="47">
        <v>359</v>
      </c>
      <c r="K27" s="52">
        <v>0</v>
      </c>
      <c r="L27" s="106">
        <v>43.38</v>
      </c>
      <c r="M27" s="106">
        <v>56.62</v>
      </c>
      <c r="N27" s="144">
        <v>0</v>
      </c>
      <c r="O27" s="132">
        <v>151</v>
      </c>
      <c r="P27" s="132">
        <v>64</v>
      </c>
      <c r="Q27" s="132">
        <v>1922</v>
      </c>
      <c r="R27" s="132">
        <v>1832</v>
      </c>
      <c r="S27" s="147">
        <v>40</v>
      </c>
      <c r="T27" s="144">
        <v>2</v>
      </c>
      <c r="U27" s="519">
        <v>3</v>
      </c>
      <c r="V27" s="519">
        <v>20</v>
      </c>
      <c r="W27" s="518">
        <v>0</v>
      </c>
      <c r="X27" s="518">
        <v>4</v>
      </c>
      <c r="Y27" s="519">
        <v>1</v>
      </c>
      <c r="Z27" s="519">
        <v>12</v>
      </c>
      <c r="AA27" s="518">
        <v>2</v>
      </c>
      <c r="AB27" s="518">
        <v>4</v>
      </c>
      <c r="AC27" s="518">
        <v>0</v>
      </c>
      <c r="AD27" s="518">
        <v>0</v>
      </c>
      <c r="AE27" s="518">
        <v>0</v>
      </c>
      <c r="AF27" s="522">
        <v>0</v>
      </c>
      <c r="AG27" s="520">
        <v>13.04</v>
      </c>
      <c r="AH27" s="520">
        <v>86.96</v>
      </c>
      <c r="AI27" s="518">
        <v>0</v>
      </c>
      <c r="AJ27" s="525">
        <v>100</v>
      </c>
      <c r="AK27" s="520">
        <v>7.69</v>
      </c>
      <c r="AL27" s="520">
        <v>92.31</v>
      </c>
      <c r="AM27" s="525">
        <v>33.33</v>
      </c>
      <c r="AN27" s="525">
        <v>66.67</v>
      </c>
      <c r="AO27" s="518">
        <v>0</v>
      </c>
      <c r="AP27" s="518">
        <v>0</v>
      </c>
      <c r="AQ27" s="518">
        <v>0</v>
      </c>
      <c r="AR27" s="518">
        <v>0</v>
      </c>
      <c r="AS27" s="521">
        <v>23</v>
      </c>
      <c r="AT27" s="518">
        <v>0</v>
      </c>
      <c r="AU27" s="514">
        <v>25</v>
      </c>
      <c r="AV27" s="518">
        <v>0</v>
      </c>
      <c r="AW27" s="517">
        <v>100</v>
      </c>
      <c r="AX27" s="523">
        <v>0</v>
      </c>
      <c r="AY27" s="518">
        <v>0</v>
      </c>
      <c r="AZ27" s="518">
        <v>0</v>
      </c>
      <c r="BA27" s="526">
        <v>0</v>
      </c>
      <c r="BB27" s="47">
        <v>275</v>
      </c>
      <c r="BC27" s="47">
        <v>359</v>
      </c>
      <c r="BD27" s="53" t="s">
        <v>109</v>
      </c>
      <c r="BE27" s="148">
        <v>43.38</v>
      </c>
      <c r="BF27" s="106">
        <v>56.62</v>
      </c>
      <c r="BG27" s="53" t="s">
        <v>109</v>
      </c>
      <c r="BH27" s="150">
        <v>252</v>
      </c>
      <c r="BI27" s="111">
        <v>335</v>
      </c>
      <c r="BJ27" s="53" t="s">
        <v>109</v>
      </c>
      <c r="BK27" s="149">
        <v>42.93</v>
      </c>
      <c r="BL27" s="149">
        <v>57.07</v>
      </c>
      <c r="BM27" s="152" t="s">
        <v>109</v>
      </c>
      <c r="BN27" s="150">
        <v>185</v>
      </c>
      <c r="BO27" s="111">
        <v>273</v>
      </c>
      <c r="BP27" s="53" t="s">
        <v>109</v>
      </c>
      <c r="BQ27" s="148">
        <v>73.41</v>
      </c>
      <c r="BR27" s="148">
        <v>81.489999999999995</v>
      </c>
      <c r="BS27" s="135" t="s">
        <v>109</v>
      </c>
      <c r="BT27" s="154">
        <v>38</v>
      </c>
      <c r="BU27" s="98">
        <v>18</v>
      </c>
      <c r="BV27" s="53" t="s">
        <v>109</v>
      </c>
      <c r="BW27" s="98">
        <v>35</v>
      </c>
      <c r="BX27" s="98">
        <v>22</v>
      </c>
      <c r="BY27" s="53" t="s">
        <v>109</v>
      </c>
      <c r="BZ27" s="98">
        <v>38</v>
      </c>
      <c r="CA27" s="98">
        <v>129</v>
      </c>
      <c r="CB27" s="53" t="s">
        <v>109</v>
      </c>
      <c r="CC27" s="98">
        <v>12</v>
      </c>
      <c r="CD27" s="98">
        <v>60</v>
      </c>
      <c r="CE27" s="53" t="s">
        <v>109</v>
      </c>
      <c r="CF27" s="98">
        <v>20</v>
      </c>
      <c r="CG27" s="98">
        <v>21</v>
      </c>
      <c r="CH27" s="53" t="s">
        <v>109</v>
      </c>
      <c r="CI27" s="98">
        <v>41</v>
      </c>
      <c r="CJ27" s="98">
        <v>28</v>
      </c>
      <c r="CK27" s="53" t="s">
        <v>109</v>
      </c>
      <c r="CL27" s="136" t="s">
        <v>109</v>
      </c>
      <c r="CM27" s="136" t="s">
        <v>109</v>
      </c>
      <c r="CN27" s="53" t="s">
        <v>109</v>
      </c>
      <c r="CO27" s="155">
        <v>63.33</v>
      </c>
      <c r="CP27" s="155">
        <v>58.06</v>
      </c>
      <c r="CQ27" s="155" t="s">
        <v>109</v>
      </c>
      <c r="CR27" s="155">
        <v>72.92</v>
      </c>
      <c r="CS27" s="155">
        <v>84.62</v>
      </c>
      <c r="CT27" s="155" t="s">
        <v>109</v>
      </c>
      <c r="CU27" s="155">
        <v>69.09</v>
      </c>
      <c r="CV27" s="155">
        <v>81.650000000000006</v>
      </c>
      <c r="CW27" s="155" t="s">
        <v>109</v>
      </c>
      <c r="CX27" s="155">
        <v>70.59</v>
      </c>
      <c r="CY27" s="155">
        <v>86.96</v>
      </c>
      <c r="CZ27" s="155" t="s">
        <v>109</v>
      </c>
      <c r="DA27" s="155">
        <v>90.91</v>
      </c>
      <c r="DB27" s="155">
        <v>91.3</v>
      </c>
      <c r="DC27" s="155" t="s">
        <v>109</v>
      </c>
      <c r="DD27" s="155">
        <v>77.36</v>
      </c>
      <c r="DE27" s="155">
        <v>82.35</v>
      </c>
      <c r="DF27" s="155" t="s">
        <v>109</v>
      </c>
      <c r="DG27" s="155" t="s">
        <v>109</v>
      </c>
      <c r="DH27" s="155" t="s">
        <v>109</v>
      </c>
      <c r="DI27" s="135" t="s">
        <v>109</v>
      </c>
      <c r="DJ27" s="140">
        <v>2470</v>
      </c>
      <c r="DK27" s="56">
        <v>9131</v>
      </c>
      <c r="DL27" s="148">
        <v>78.709999999999994</v>
      </c>
      <c r="DM27" s="46">
        <v>5632</v>
      </c>
      <c r="DN27" s="47">
        <v>3336</v>
      </c>
      <c r="DO27" s="118">
        <v>37.200000000000003</v>
      </c>
      <c r="DP27" s="56">
        <v>69682</v>
      </c>
      <c r="DQ27" s="57">
        <v>72659</v>
      </c>
      <c r="DR27" s="56">
        <v>667331</v>
      </c>
      <c r="DS27" s="56">
        <v>633735</v>
      </c>
      <c r="DT27" s="141">
        <v>48.71</v>
      </c>
      <c r="DU27" s="56">
        <v>436313</v>
      </c>
      <c r="DV27" s="56">
        <v>456207</v>
      </c>
      <c r="DW27" s="141">
        <v>51.11</v>
      </c>
      <c r="DX27" s="58">
        <v>59686</v>
      </c>
      <c r="DY27" s="55">
        <v>40866</v>
      </c>
      <c r="DZ27" s="142">
        <v>40.64</v>
      </c>
      <c r="EA27" s="58">
        <v>794</v>
      </c>
      <c r="EB27" s="132">
        <v>1268</v>
      </c>
      <c r="EC27" s="132">
        <v>627</v>
      </c>
      <c r="ED27" s="132">
        <v>1123</v>
      </c>
      <c r="EE27" s="132">
        <v>167</v>
      </c>
      <c r="EF27" s="132">
        <v>145</v>
      </c>
      <c r="EG27" s="156">
        <v>38.51</v>
      </c>
      <c r="EH27" s="156">
        <v>61.49</v>
      </c>
      <c r="EI27" s="156">
        <v>35.83</v>
      </c>
      <c r="EJ27" s="156">
        <v>64.17</v>
      </c>
      <c r="EK27" s="156">
        <v>53.53</v>
      </c>
      <c r="EL27" s="156">
        <v>46.47</v>
      </c>
      <c r="EM27" s="157">
        <v>481</v>
      </c>
      <c r="EN27" s="56">
        <v>2597</v>
      </c>
      <c r="EO27" s="149">
        <v>15.63</v>
      </c>
      <c r="EP27" s="149">
        <v>84.37</v>
      </c>
      <c r="EQ27" s="46">
        <v>658</v>
      </c>
      <c r="ER27" s="48">
        <v>1337</v>
      </c>
      <c r="ES27" s="53">
        <v>75</v>
      </c>
      <c r="ET27" s="53">
        <v>75</v>
      </c>
      <c r="EU27" s="53" t="s">
        <v>109</v>
      </c>
      <c r="EV27" s="148">
        <v>50</v>
      </c>
      <c r="EW27" s="148">
        <v>50</v>
      </c>
      <c r="EX27" s="135" t="s">
        <v>109</v>
      </c>
    </row>
    <row r="28" spans="1:154" x14ac:dyDescent="0.3">
      <c r="A28" s="397" t="s">
        <v>122</v>
      </c>
      <c r="B28" s="397"/>
      <c r="C28" s="47">
        <v>317</v>
      </c>
      <c r="D28" s="47">
        <v>587</v>
      </c>
      <c r="E28" s="52">
        <v>0</v>
      </c>
      <c r="F28" s="106">
        <v>35.07</v>
      </c>
      <c r="G28" s="106">
        <v>64.930000000000007</v>
      </c>
      <c r="H28" s="52">
        <v>0</v>
      </c>
      <c r="I28" s="47">
        <v>317</v>
      </c>
      <c r="J28" s="47">
        <v>587</v>
      </c>
      <c r="K28" s="52">
        <v>0</v>
      </c>
      <c r="L28" s="106">
        <v>35.07</v>
      </c>
      <c r="M28" s="106">
        <v>64.930000000000007</v>
      </c>
      <c r="N28" s="144">
        <v>0</v>
      </c>
      <c r="O28" s="132">
        <v>182</v>
      </c>
      <c r="P28" s="132">
        <v>49</v>
      </c>
      <c r="Q28" s="132">
        <v>2029</v>
      </c>
      <c r="R28" s="132">
        <v>1780</v>
      </c>
      <c r="S28" s="147">
        <v>35</v>
      </c>
      <c r="T28" s="144">
        <v>3</v>
      </c>
      <c r="U28" s="519">
        <v>2</v>
      </c>
      <c r="V28" s="519">
        <v>13</v>
      </c>
      <c r="W28" s="518">
        <v>0</v>
      </c>
      <c r="X28" s="518">
        <v>0</v>
      </c>
      <c r="Y28" s="519">
        <v>1</v>
      </c>
      <c r="Z28" s="518">
        <v>12</v>
      </c>
      <c r="AA28" s="518">
        <v>1</v>
      </c>
      <c r="AB28" s="518">
        <v>1</v>
      </c>
      <c r="AC28" s="518">
        <v>0</v>
      </c>
      <c r="AD28" s="518">
        <v>0</v>
      </c>
      <c r="AE28" s="518">
        <v>0</v>
      </c>
      <c r="AF28" s="522">
        <v>0</v>
      </c>
      <c r="AG28" s="520">
        <v>13.33</v>
      </c>
      <c r="AH28" s="527">
        <v>86.67</v>
      </c>
      <c r="AI28" s="518">
        <v>0</v>
      </c>
      <c r="AJ28" s="518">
        <v>0</v>
      </c>
      <c r="AK28" s="520">
        <v>7.7</v>
      </c>
      <c r="AL28" s="520">
        <v>92.3</v>
      </c>
      <c r="AM28" s="528">
        <v>50</v>
      </c>
      <c r="AN28" s="528">
        <v>50</v>
      </c>
      <c r="AO28" s="518">
        <v>0</v>
      </c>
      <c r="AP28" s="518">
        <v>0</v>
      </c>
      <c r="AQ28" s="518">
        <v>0</v>
      </c>
      <c r="AR28" s="518">
        <v>0</v>
      </c>
      <c r="AS28" s="521">
        <v>15</v>
      </c>
      <c r="AT28" s="518">
        <v>4</v>
      </c>
      <c r="AU28" s="514">
        <v>12</v>
      </c>
      <c r="AV28" s="529">
        <v>25</v>
      </c>
      <c r="AW28" s="517">
        <v>75</v>
      </c>
      <c r="AX28" s="523">
        <v>0</v>
      </c>
      <c r="AY28" s="518">
        <v>0</v>
      </c>
      <c r="AZ28" s="518">
        <v>0</v>
      </c>
      <c r="BA28" s="518">
        <v>0</v>
      </c>
      <c r="BB28" s="46">
        <v>317</v>
      </c>
      <c r="BC28" s="47">
        <v>587</v>
      </c>
      <c r="BD28" s="53" t="s">
        <v>109</v>
      </c>
      <c r="BE28" s="148">
        <v>35.07</v>
      </c>
      <c r="BF28" s="148">
        <v>64.930000000000007</v>
      </c>
      <c r="BG28" s="53" t="s">
        <v>109</v>
      </c>
      <c r="BH28" s="150">
        <v>295</v>
      </c>
      <c r="BI28" s="111">
        <v>555</v>
      </c>
      <c r="BJ28" s="53" t="s">
        <v>109</v>
      </c>
      <c r="BK28" s="149">
        <v>34.71</v>
      </c>
      <c r="BL28" s="149">
        <v>65.290000000000006</v>
      </c>
      <c r="BM28" s="152" t="s">
        <v>109</v>
      </c>
      <c r="BN28" s="150">
        <v>236</v>
      </c>
      <c r="BO28" s="111">
        <v>463</v>
      </c>
      <c r="BP28" s="53" t="s">
        <v>109</v>
      </c>
      <c r="BQ28" s="148">
        <v>80</v>
      </c>
      <c r="BR28" s="148">
        <v>83.42</v>
      </c>
      <c r="BS28" s="135" t="s">
        <v>109</v>
      </c>
      <c r="BT28" s="154">
        <v>36</v>
      </c>
      <c r="BU28" s="98">
        <v>29</v>
      </c>
      <c r="BV28" s="53" t="s">
        <v>109</v>
      </c>
      <c r="BW28" s="98">
        <v>35</v>
      </c>
      <c r="BX28" s="98">
        <v>9</v>
      </c>
      <c r="BY28" s="53" t="s">
        <v>109</v>
      </c>
      <c r="BZ28" s="98">
        <v>40</v>
      </c>
      <c r="CA28" s="98">
        <v>87</v>
      </c>
      <c r="CB28" s="53" t="s">
        <v>109</v>
      </c>
      <c r="CC28" s="98">
        <v>24</v>
      </c>
      <c r="CD28" s="98">
        <v>49</v>
      </c>
      <c r="CE28" s="53" t="s">
        <v>109</v>
      </c>
      <c r="CF28" s="98">
        <v>49</v>
      </c>
      <c r="CG28" s="98">
        <v>146</v>
      </c>
      <c r="CH28" s="53" t="s">
        <v>109</v>
      </c>
      <c r="CI28" s="98">
        <v>52</v>
      </c>
      <c r="CJ28" s="98">
        <v>143</v>
      </c>
      <c r="CK28" s="53" t="s">
        <v>109</v>
      </c>
      <c r="CL28" s="136" t="s">
        <v>109</v>
      </c>
      <c r="CM28" s="136" t="s">
        <v>109</v>
      </c>
      <c r="CN28" s="53" t="s">
        <v>109</v>
      </c>
      <c r="CO28" s="155">
        <v>69.23</v>
      </c>
      <c r="CP28" s="155">
        <v>87.88</v>
      </c>
      <c r="CQ28" s="155" t="s">
        <v>109</v>
      </c>
      <c r="CR28" s="155">
        <v>72.92</v>
      </c>
      <c r="CS28" s="158" t="s">
        <v>188</v>
      </c>
      <c r="CT28" s="155" t="s">
        <v>109</v>
      </c>
      <c r="CU28" s="155">
        <v>67.8</v>
      </c>
      <c r="CV28" s="155">
        <v>70.73</v>
      </c>
      <c r="CW28" s="155" t="s">
        <v>109</v>
      </c>
      <c r="CX28" s="155">
        <v>88.89</v>
      </c>
      <c r="CY28" s="155">
        <v>73.13</v>
      </c>
      <c r="CZ28" s="155" t="s">
        <v>109</v>
      </c>
      <c r="DA28" s="155">
        <v>94.23</v>
      </c>
      <c r="DB28" s="155">
        <v>95.42</v>
      </c>
      <c r="DC28" s="155" t="s">
        <v>109</v>
      </c>
      <c r="DD28" s="155">
        <v>91.23</v>
      </c>
      <c r="DE28" s="155">
        <v>83.63</v>
      </c>
      <c r="DF28" s="155" t="s">
        <v>109</v>
      </c>
      <c r="DG28" s="155" t="s">
        <v>109</v>
      </c>
      <c r="DH28" s="155" t="s">
        <v>109</v>
      </c>
      <c r="DI28" s="135" t="s">
        <v>109</v>
      </c>
      <c r="DJ28" s="140">
        <v>3691</v>
      </c>
      <c r="DK28" s="56">
        <v>9517</v>
      </c>
      <c r="DL28" s="148">
        <v>72.05</v>
      </c>
      <c r="DM28" s="46">
        <v>5799</v>
      </c>
      <c r="DN28" s="47">
        <v>3486</v>
      </c>
      <c r="DO28" s="118">
        <v>37.54</v>
      </c>
      <c r="DP28" s="56">
        <v>74614</v>
      </c>
      <c r="DQ28" s="57">
        <v>78156</v>
      </c>
      <c r="DR28" s="56">
        <v>647443</v>
      </c>
      <c r="DS28" s="56">
        <v>622799</v>
      </c>
      <c r="DT28" s="141">
        <v>49.03</v>
      </c>
      <c r="DU28" s="56">
        <v>441076</v>
      </c>
      <c r="DV28" s="56">
        <v>466486</v>
      </c>
      <c r="DW28" s="141">
        <v>51.4</v>
      </c>
      <c r="DX28" s="58">
        <v>65162</v>
      </c>
      <c r="DY28" s="55">
        <v>42197</v>
      </c>
      <c r="DZ28" s="142">
        <v>39.299999999999997</v>
      </c>
      <c r="EA28" s="58">
        <v>404</v>
      </c>
      <c r="EB28" s="132">
        <v>1354</v>
      </c>
      <c r="EC28" s="132">
        <v>285</v>
      </c>
      <c r="ED28" s="132">
        <v>1223</v>
      </c>
      <c r="EE28" s="132">
        <v>119</v>
      </c>
      <c r="EF28" s="132">
        <v>131</v>
      </c>
      <c r="EG28" s="156">
        <v>22.98</v>
      </c>
      <c r="EH28" s="156">
        <v>77.02</v>
      </c>
      <c r="EI28" s="156">
        <v>18.89</v>
      </c>
      <c r="EJ28" s="156">
        <v>81.11</v>
      </c>
      <c r="EK28" s="156">
        <v>47.6</v>
      </c>
      <c r="EL28" s="156">
        <v>52.4</v>
      </c>
      <c r="EM28" s="157">
        <v>949</v>
      </c>
      <c r="EN28" s="56">
        <v>3259</v>
      </c>
      <c r="EO28" s="149">
        <v>22.55</v>
      </c>
      <c r="EP28" s="149">
        <v>77.45</v>
      </c>
      <c r="EQ28" s="46">
        <v>254</v>
      </c>
      <c r="ER28" s="48">
        <v>938</v>
      </c>
      <c r="ES28" s="53">
        <v>119</v>
      </c>
      <c r="ET28" s="53">
        <v>177</v>
      </c>
      <c r="EU28" s="53" t="s">
        <v>109</v>
      </c>
      <c r="EV28" s="148">
        <v>40</v>
      </c>
      <c r="EW28" s="148">
        <v>60</v>
      </c>
      <c r="EX28" s="135" t="s">
        <v>109</v>
      </c>
    </row>
    <row r="29" spans="1:154" ht="15.6" customHeight="1" x14ac:dyDescent="0.3">
      <c r="A29" s="397" t="s">
        <v>123</v>
      </c>
      <c r="B29" s="397"/>
      <c r="C29" s="159"/>
      <c r="D29" s="160"/>
      <c r="E29" s="161"/>
      <c r="F29" s="159"/>
      <c r="G29" s="159"/>
      <c r="H29" s="159"/>
      <c r="I29" s="47">
        <v>272</v>
      </c>
      <c r="J29" s="47">
        <v>681</v>
      </c>
      <c r="K29" s="132">
        <v>0</v>
      </c>
      <c r="L29" s="106">
        <v>28.54</v>
      </c>
      <c r="M29" s="106">
        <v>71.45</v>
      </c>
      <c r="N29" s="144">
        <v>0</v>
      </c>
      <c r="O29" s="47">
        <v>189</v>
      </c>
      <c r="P29" s="47">
        <v>89</v>
      </c>
      <c r="Q29" s="47">
        <v>2310</v>
      </c>
      <c r="R29" s="47">
        <v>1973</v>
      </c>
      <c r="S29" s="147">
        <v>43</v>
      </c>
      <c r="T29" s="144">
        <v>5</v>
      </c>
      <c r="U29" s="530">
        <v>2</v>
      </c>
      <c r="V29" s="509">
        <v>9</v>
      </c>
      <c r="W29" s="518">
        <v>0</v>
      </c>
      <c r="X29" s="518">
        <v>0</v>
      </c>
      <c r="Y29" s="509">
        <v>1</v>
      </c>
      <c r="Z29" s="509">
        <v>8</v>
      </c>
      <c r="AA29" s="509">
        <v>1</v>
      </c>
      <c r="AB29" s="531">
        <v>1</v>
      </c>
      <c r="AC29" s="518">
        <v>0</v>
      </c>
      <c r="AD29" s="518">
        <v>0</v>
      </c>
      <c r="AE29" s="518">
        <v>0</v>
      </c>
      <c r="AF29" s="522">
        <v>0</v>
      </c>
      <c r="AG29" s="531">
        <v>18.18</v>
      </c>
      <c r="AH29" s="531">
        <v>81.819999999999993</v>
      </c>
      <c r="AI29" s="518">
        <v>0</v>
      </c>
      <c r="AJ29" s="518">
        <v>0</v>
      </c>
      <c r="AK29" s="531">
        <v>11.11</v>
      </c>
      <c r="AL29" s="531">
        <v>88.89</v>
      </c>
      <c r="AM29" s="531">
        <v>50</v>
      </c>
      <c r="AN29" s="531">
        <v>50</v>
      </c>
      <c r="AO29" s="518">
        <v>0</v>
      </c>
      <c r="AP29" s="518">
        <v>0</v>
      </c>
      <c r="AQ29" s="518">
        <v>0</v>
      </c>
      <c r="AR29" s="518">
        <v>0</v>
      </c>
      <c r="AS29" s="531">
        <v>11</v>
      </c>
      <c r="AT29" s="514">
        <v>4</v>
      </c>
      <c r="AU29" s="514">
        <v>26</v>
      </c>
      <c r="AV29" s="514">
        <v>13.33</v>
      </c>
      <c r="AW29" s="514">
        <v>86.67</v>
      </c>
      <c r="AX29" s="523">
        <v>0</v>
      </c>
      <c r="AY29" s="518">
        <v>0</v>
      </c>
      <c r="AZ29" s="518">
        <v>0</v>
      </c>
      <c r="BA29" s="518">
        <v>0</v>
      </c>
      <c r="BB29" s="46">
        <v>272</v>
      </c>
      <c r="BC29" s="47">
        <v>681</v>
      </c>
      <c r="BD29" s="53" t="s">
        <v>109</v>
      </c>
      <c r="BE29" s="148">
        <v>28.54</v>
      </c>
      <c r="BF29" s="148">
        <v>71.45</v>
      </c>
      <c r="BG29" s="53" t="s">
        <v>109</v>
      </c>
      <c r="BH29" s="150">
        <v>251</v>
      </c>
      <c r="BI29" s="111">
        <v>651</v>
      </c>
      <c r="BJ29" s="53" t="s">
        <v>109</v>
      </c>
      <c r="BK29" s="149">
        <v>27.82</v>
      </c>
      <c r="BL29" s="149">
        <v>72.17</v>
      </c>
      <c r="BM29" s="152" t="s">
        <v>109</v>
      </c>
      <c r="BN29" s="150">
        <v>197</v>
      </c>
      <c r="BO29" s="111">
        <v>553</v>
      </c>
      <c r="BP29" s="53" t="s">
        <v>109</v>
      </c>
      <c r="BQ29" s="148">
        <v>78.489999999999995</v>
      </c>
      <c r="BR29" s="148">
        <v>84.95</v>
      </c>
      <c r="BS29" s="135" t="s">
        <v>109</v>
      </c>
      <c r="BT29" s="154">
        <v>18</v>
      </c>
      <c r="BU29" s="98">
        <v>27</v>
      </c>
      <c r="BV29" s="53" t="s">
        <v>109</v>
      </c>
      <c r="BW29" s="98">
        <v>37</v>
      </c>
      <c r="BX29" s="98">
        <v>28</v>
      </c>
      <c r="BY29" s="53" t="s">
        <v>109</v>
      </c>
      <c r="BZ29" s="98">
        <v>27</v>
      </c>
      <c r="CA29" s="98">
        <v>73</v>
      </c>
      <c r="CB29" s="53" t="s">
        <v>109</v>
      </c>
      <c r="CC29" s="98">
        <v>29</v>
      </c>
      <c r="CD29" s="98">
        <v>81</v>
      </c>
      <c r="CE29" s="53" t="s">
        <v>109</v>
      </c>
      <c r="CF29" s="98">
        <v>34</v>
      </c>
      <c r="CG29" s="98">
        <v>157</v>
      </c>
      <c r="CH29" s="53" t="s">
        <v>109</v>
      </c>
      <c r="CI29" s="98">
        <v>52</v>
      </c>
      <c r="CJ29" s="98">
        <v>187</v>
      </c>
      <c r="CK29" s="53" t="s">
        <v>109</v>
      </c>
      <c r="CL29" s="136" t="s">
        <v>109</v>
      </c>
      <c r="CM29" s="53" t="s">
        <v>109</v>
      </c>
      <c r="CN29" s="53" t="s">
        <v>109</v>
      </c>
      <c r="CO29" s="155">
        <v>75</v>
      </c>
      <c r="CP29" s="155">
        <v>87.1</v>
      </c>
      <c r="CQ29" s="155" t="s">
        <v>109</v>
      </c>
      <c r="CR29" s="155">
        <v>69.81</v>
      </c>
      <c r="CS29" s="155">
        <v>93.33</v>
      </c>
      <c r="CT29" s="155" t="s">
        <v>109</v>
      </c>
      <c r="CU29" s="155">
        <v>79.41</v>
      </c>
      <c r="CV29" s="155">
        <v>73.739999999999995</v>
      </c>
      <c r="CW29" s="155" t="s">
        <v>109</v>
      </c>
      <c r="CX29" s="155">
        <v>74.36</v>
      </c>
      <c r="CY29" s="155">
        <v>77.88</v>
      </c>
      <c r="CZ29" s="155" t="s">
        <v>109</v>
      </c>
      <c r="DA29" s="155">
        <v>89.47</v>
      </c>
      <c r="DB29" s="155">
        <v>91.81</v>
      </c>
      <c r="DC29" s="155" t="s">
        <v>109</v>
      </c>
      <c r="DD29" s="155">
        <v>82.54</v>
      </c>
      <c r="DE29" s="155">
        <v>86.57</v>
      </c>
      <c r="DF29" s="155" t="s">
        <v>109</v>
      </c>
      <c r="DG29" s="155" t="s">
        <v>109</v>
      </c>
      <c r="DH29" s="155" t="s">
        <v>109</v>
      </c>
      <c r="DI29" s="135" t="s">
        <v>109</v>
      </c>
      <c r="DJ29" s="46">
        <v>3599</v>
      </c>
      <c r="DK29" s="47">
        <v>9393</v>
      </c>
      <c r="DL29" s="148" t="s">
        <v>189</v>
      </c>
      <c r="DM29" s="46">
        <v>5711</v>
      </c>
      <c r="DN29" s="47">
        <v>3516</v>
      </c>
      <c r="DO29" s="118">
        <v>38.11</v>
      </c>
      <c r="DP29" s="159">
        <v>80932</v>
      </c>
      <c r="DQ29" s="57">
        <v>85315</v>
      </c>
      <c r="DR29" s="159">
        <v>642801</v>
      </c>
      <c r="DS29" s="159">
        <v>621323</v>
      </c>
      <c r="DT29" s="35">
        <v>49.15</v>
      </c>
      <c r="DU29" s="159">
        <v>439712</v>
      </c>
      <c r="DV29" s="159">
        <v>470175</v>
      </c>
      <c r="DW29" s="163">
        <v>51.67</v>
      </c>
      <c r="DX29" s="159">
        <v>64777</v>
      </c>
      <c r="DY29" s="55">
        <v>43473</v>
      </c>
      <c r="DZ29" s="124">
        <v>40.159999999999997</v>
      </c>
      <c r="EA29" s="58">
        <v>555</v>
      </c>
      <c r="EB29" s="132">
        <v>1717</v>
      </c>
      <c r="EC29" s="132">
        <v>369</v>
      </c>
      <c r="ED29" s="132">
        <v>1615</v>
      </c>
      <c r="EE29" s="132">
        <v>186</v>
      </c>
      <c r="EF29" s="132">
        <v>102</v>
      </c>
      <c r="EG29" s="156">
        <f>EA29/2272*100</f>
        <v>24.427816901408448</v>
      </c>
      <c r="EH29" s="156">
        <f>EB29/2272*100</f>
        <v>75.572183098591552</v>
      </c>
      <c r="EI29" s="156">
        <f>EC29/1984*100</f>
        <v>18.598790322580644</v>
      </c>
      <c r="EJ29" s="156">
        <f>ED29/1984*100</f>
        <v>81.401209677419345</v>
      </c>
      <c r="EK29" s="156">
        <f>EE29/288*100</f>
        <v>64.583333333333343</v>
      </c>
      <c r="EL29" s="156">
        <f>EF29/288*100</f>
        <v>35.416666666666671</v>
      </c>
      <c r="EM29" s="154">
        <v>827</v>
      </c>
      <c r="EN29" s="56">
        <v>2740</v>
      </c>
      <c r="EO29" s="149">
        <f>EM29/3567*100</f>
        <v>23.184749088870198</v>
      </c>
      <c r="EP29" s="149">
        <f>EN29/3567*100</f>
        <v>76.815250911129795</v>
      </c>
      <c r="EQ29" s="46">
        <v>172</v>
      </c>
      <c r="ER29" s="164">
        <v>1061</v>
      </c>
      <c r="ES29" s="53">
        <v>98</v>
      </c>
      <c r="ET29" s="53">
        <v>114</v>
      </c>
      <c r="EU29" s="148">
        <v>1</v>
      </c>
      <c r="EV29" s="148">
        <v>46</v>
      </c>
      <c r="EW29" s="148">
        <v>53</v>
      </c>
      <c r="EX29" s="165">
        <v>1</v>
      </c>
    </row>
    <row r="30" spans="1:154" ht="15.6" customHeight="1" x14ac:dyDescent="0.3">
      <c r="A30" s="412" t="s">
        <v>124</v>
      </c>
      <c r="B30" s="412"/>
      <c r="C30" s="159"/>
      <c r="D30" s="160"/>
      <c r="E30" s="161"/>
      <c r="F30" s="159"/>
      <c r="G30" s="159"/>
      <c r="H30" s="159"/>
      <c r="I30" s="47">
        <v>254</v>
      </c>
      <c r="J30" s="47">
        <v>563</v>
      </c>
      <c r="K30" s="166">
        <v>0</v>
      </c>
      <c r="L30" s="106">
        <v>31.09</v>
      </c>
      <c r="M30" s="106">
        <v>68.91</v>
      </c>
      <c r="N30" s="144">
        <v>0</v>
      </c>
      <c r="O30" s="162">
        <v>167</v>
      </c>
      <c r="P30" s="47">
        <v>91</v>
      </c>
      <c r="Q30" s="47">
        <v>2557</v>
      </c>
      <c r="R30" s="62">
        <v>2216</v>
      </c>
      <c r="S30" s="167">
        <v>46</v>
      </c>
      <c r="T30" s="144">
        <v>1</v>
      </c>
      <c r="U30" s="532">
        <v>8</v>
      </c>
      <c r="V30" s="532">
        <v>28</v>
      </c>
      <c r="W30" s="518">
        <v>0</v>
      </c>
      <c r="X30" s="532">
        <v>1</v>
      </c>
      <c r="Y30" s="509">
        <v>6</v>
      </c>
      <c r="Z30" s="509">
        <v>24</v>
      </c>
      <c r="AA30" s="509">
        <v>2</v>
      </c>
      <c r="AB30" s="532">
        <v>3</v>
      </c>
      <c r="AC30" s="518">
        <v>0</v>
      </c>
      <c r="AD30" s="518">
        <v>0</v>
      </c>
      <c r="AE30" s="518">
        <v>0</v>
      </c>
      <c r="AF30" s="522">
        <v>0</v>
      </c>
      <c r="AG30" s="532">
        <v>22.22</v>
      </c>
      <c r="AH30" s="532">
        <v>77.78</v>
      </c>
      <c r="AI30" s="518">
        <v>0</v>
      </c>
      <c r="AJ30" s="532">
        <v>100</v>
      </c>
      <c r="AK30" s="532">
        <v>20</v>
      </c>
      <c r="AL30" s="532">
        <v>80</v>
      </c>
      <c r="AM30" s="532">
        <v>40</v>
      </c>
      <c r="AN30" s="532">
        <v>60</v>
      </c>
      <c r="AO30" s="518">
        <v>0</v>
      </c>
      <c r="AP30" s="518">
        <v>0</v>
      </c>
      <c r="AQ30" s="518">
        <v>0</v>
      </c>
      <c r="AR30" s="518">
        <v>0</v>
      </c>
      <c r="AS30" s="532">
        <v>36</v>
      </c>
      <c r="AT30" s="533">
        <v>5</v>
      </c>
      <c r="AU30" s="533">
        <v>50</v>
      </c>
      <c r="AV30" s="533">
        <v>9.09</v>
      </c>
      <c r="AW30" s="533">
        <v>90.91</v>
      </c>
      <c r="AX30" s="514" t="s">
        <v>109</v>
      </c>
      <c r="AY30" s="514">
        <v>52</v>
      </c>
      <c r="AZ30" s="514">
        <v>1</v>
      </c>
      <c r="BA30" s="534">
        <v>0</v>
      </c>
      <c r="BB30" s="168">
        <v>254</v>
      </c>
      <c r="BC30" s="47">
        <v>563</v>
      </c>
      <c r="BD30" s="53" t="s">
        <v>109</v>
      </c>
      <c r="BE30" s="148">
        <v>31.09</v>
      </c>
      <c r="BF30" s="148">
        <v>68.91</v>
      </c>
      <c r="BG30" s="53" t="s">
        <v>109</v>
      </c>
      <c r="BH30" s="150">
        <v>235</v>
      </c>
      <c r="BI30" s="111">
        <v>524</v>
      </c>
      <c r="BJ30" s="53" t="s">
        <v>109</v>
      </c>
      <c r="BK30" s="149">
        <v>30.96</v>
      </c>
      <c r="BL30" s="149">
        <v>69.040000000000006</v>
      </c>
      <c r="BM30" s="152" t="s">
        <v>109</v>
      </c>
      <c r="BN30" s="127">
        <v>177</v>
      </c>
      <c r="BO30" s="127">
        <v>424</v>
      </c>
      <c r="BP30" s="53" t="s">
        <v>109</v>
      </c>
      <c r="BQ30" s="152">
        <v>75.319999999999993</v>
      </c>
      <c r="BR30" s="152">
        <v>80.92</v>
      </c>
      <c r="BS30" s="135" t="s">
        <v>109</v>
      </c>
      <c r="BT30" s="154">
        <v>36</v>
      </c>
      <c r="BU30" s="98">
        <v>26</v>
      </c>
      <c r="BV30" s="53" t="s">
        <v>109</v>
      </c>
      <c r="BW30" s="98">
        <v>32</v>
      </c>
      <c r="BX30" s="168">
        <v>23</v>
      </c>
      <c r="BY30" s="53" t="s">
        <v>109</v>
      </c>
      <c r="BZ30" s="98">
        <v>18</v>
      </c>
      <c r="CA30" s="53">
        <v>81</v>
      </c>
      <c r="CB30" s="53" t="s">
        <v>109</v>
      </c>
      <c r="CC30" s="98">
        <v>24</v>
      </c>
      <c r="CD30" s="168">
        <v>84</v>
      </c>
      <c r="CE30" s="53" t="s">
        <v>109</v>
      </c>
      <c r="CF30" s="98">
        <v>24</v>
      </c>
      <c r="CG30" s="53">
        <v>115</v>
      </c>
      <c r="CH30" s="53" t="s">
        <v>109</v>
      </c>
      <c r="CI30" s="98">
        <v>42</v>
      </c>
      <c r="CJ30" s="53">
        <v>83</v>
      </c>
      <c r="CK30" s="53" t="s">
        <v>109</v>
      </c>
      <c r="CL30" s="53" t="s">
        <v>109</v>
      </c>
      <c r="CM30" s="53" t="s">
        <v>109</v>
      </c>
      <c r="CN30" s="53" t="s">
        <v>109</v>
      </c>
      <c r="CO30" s="148">
        <v>70.59</v>
      </c>
      <c r="CP30" s="148">
        <v>74.290000000000006</v>
      </c>
      <c r="CQ30" s="148" t="s">
        <v>109</v>
      </c>
      <c r="CR30" s="148">
        <v>80</v>
      </c>
      <c r="CS30" s="148">
        <v>82.14</v>
      </c>
      <c r="CT30" s="148" t="s">
        <v>109</v>
      </c>
      <c r="CU30" s="148">
        <v>75</v>
      </c>
      <c r="CV30" s="148">
        <v>76.42</v>
      </c>
      <c r="CW30" s="148" t="s">
        <v>109</v>
      </c>
      <c r="CX30" s="148">
        <v>75</v>
      </c>
      <c r="CY30" s="148">
        <v>75.680000000000007</v>
      </c>
      <c r="CZ30" s="148" t="s">
        <v>109</v>
      </c>
      <c r="DA30" s="148">
        <v>72.73</v>
      </c>
      <c r="DB30" s="148">
        <v>88.46</v>
      </c>
      <c r="DC30" s="148" t="s">
        <v>109</v>
      </c>
      <c r="DD30" s="148">
        <v>76.36</v>
      </c>
      <c r="DE30" s="148">
        <v>72.81</v>
      </c>
      <c r="DF30" s="148" t="s">
        <v>109</v>
      </c>
      <c r="DG30" s="155" t="s">
        <v>109</v>
      </c>
      <c r="DH30" s="155" t="s">
        <v>109</v>
      </c>
      <c r="DI30" s="135" t="s">
        <v>109</v>
      </c>
      <c r="DJ30" s="47">
        <v>4030</v>
      </c>
      <c r="DK30" s="47">
        <v>9658</v>
      </c>
      <c r="DL30" s="118">
        <v>70.56</v>
      </c>
      <c r="DM30" s="47">
        <v>5803</v>
      </c>
      <c r="DN30" s="47">
        <v>3647</v>
      </c>
      <c r="DO30" s="118">
        <v>38.590000000000003</v>
      </c>
      <c r="DP30" s="159">
        <v>90939</v>
      </c>
      <c r="DQ30" s="57">
        <v>97035</v>
      </c>
      <c r="DR30" s="159">
        <v>651388</v>
      </c>
      <c r="DS30" s="159">
        <v>628936</v>
      </c>
      <c r="DT30" s="35">
        <v>49.12</v>
      </c>
      <c r="DU30" s="159">
        <v>442577</v>
      </c>
      <c r="DV30" s="159">
        <v>477902</v>
      </c>
      <c r="DW30" s="163">
        <v>51.91</v>
      </c>
      <c r="DX30" s="62">
        <v>59224</v>
      </c>
      <c r="DY30" s="55">
        <v>41403</v>
      </c>
      <c r="DZ30" s="124">
        <v>40.15</v>
      </c>
      <c r="EA30" s="58">
        <v>705</v>
      </c>
      <c r="EB30" s="132">
        <v>2717</v>
      </c>
      <c r="EC30" s="132">
        <v>651</v>
      </c>
      <c r="ED30" s="132">
        <v>2595</v>
      </c>
      <c r="EE30" s="132">
        <v>54</v>
      </c>
      <c r="EF30" s="132">
        <v>122</v>
      </c>
      <c r="EG30" s="156">
        <v>21</v>
      </c>
      <c r="EH30" s="156">
        <v>79</v>
      </c>
      <c r="EI30" s="156">
        <v>20.059999999999999</v>
      </c>
      <c r="EJ30" s="156">
        <v>79.94</v>
      </c>
      <c r="EK30" s="156">
        <v>30.68</v>
      </c>
      <c r="EL30" s="169">
        <v>69.319999999999993</v>
      </c>
      <c r="EM30" s="168">
        <v>843</v>
      </c>
      <c r="EN30" s="56">
        <v>2615</v>
      </c>
      <c r="EO30" s="156">
        <v>24.38</v>
      </c>
      <c r="EP30" s="170">
        <v>75.62</v>
      </c>
      <c r="EQ30" s="47">
        <v>368</v>
      </c>
      <c r="ER30" s="164">
        <v>664</v>
      </c>
      <c r="ES30" s="53">
        <v>110</v>
      </c>
      <c r="ET30" s="53">
        <v>139</v>
      </c>
      <c r="EU30" s="148">
        <v>2</v>
      </c>
      <c r="EV30" s="148">
        <v>44</v>
      </c>
      <c r="EW30" s="148">
        <v>55</v>
      </c>
      <c r="EX30" s="171">
        <v>1</v>
      </c>
    </row>
    <row r="31" spans="1:154" s="176" customFormat="1" ht="15.6" customHeight="1" x14ac:dyDescent="0.3">
      <c r="A31" s="408" t="s">
        <v>125</v>
      </c>
      <c r="B31" s="408"/>
      <c r="C31" s="172" t="s">
        <v>190</v>
      </c>
      <c r="D31" s="172" t="s">
        <v>190</v>
      </c>
      <c r="E31" s="172" t="s">
        <v>190</v>
      </c>
      <c r="F31" s="172" t="s">
        <v>190</v>
      </c>
      <c r="G31" s="172" t="s">
        <v>190</v>
      </c>
      <c r="H31" s="172" t="s">
        <v>190</v>
      </c>
      <c r="I31" s="172" t="s">
        <v>190</v>
      </c>
      <c r="J31" s="172" t="s">
        <v>190</v>
      </c>
      <c r="K31" s="172" t="s">
        <v>190</v>
      </c>
      <c r="L31" s="172" t="s">
        <v>190</v>
      </c>
      <c r="M31" s="172" t="s">
        <v>190</v>
      </c>
      <c r="N31" s="65" t="s">
        <v>190</v>
      </c>
      <c r="O31" s="64" t="s">
        <v>190</v>
      </c>
      <c r="P31" s="63" t="s">
        <v>190</v>
      </c>
      <c r="Q31" s="64" t="s">
        <v>190</v>
      </c>
      <c r="R31" s="63" t="s">
        <v>190</v>
      </c>
      <c r="S31" s="172" t="s">
        <v>190</v>
      </c>
      <c r="T31" s="65" t="s">
        <v>190</v>
      </c>
      <c r="U31" s="535" t="s">
        <v>190</v>
      </c>
      <c r="V31" s="536" t="s">
        <v>190</v>
      </c>
      <c r="W31" s="536" t="s">
        <v>190</v>
      </c>
      <c r="X31" s="536" t="s">
        <v>190</v>
      </c>
      <c r="Y31" s="536" t="s">
        <v>190</v>
      </c>
      <c r="Z31" s="536" t="s">
        <v>190</v>
      </c>
      <c r="AA31" s="536" t="s">
        <v>190</v>
      </c>
      <c r="AB31" s="536" t="s">
        <v>190</v>
      </c>
      <c r="AC31" s="536" t="s">
        <v>190</v>
      </c>
      <c r="AD31" s="536" t="s">
        <v>190</v>
      </c>
      <c r="AE31" s="536" t="s">
        <v>190</v>
      </c>
      <c r="AF31" s="536" t="s">
        <v>190</v>
      </c>
      <c r="AG31" s="536" t="s">
        <v>190</v>
      </c>
      <c r="AH31" s="536" t="s">
        <v>190</v>
      </c>
      <c r="AI31" s="536" t="s">
        <v>190</v>
      </c>
      <c r="AJ31" s="536" t="s">
        <v>190</v>
      </c>
      <c r="AK31" s="536" t="s">
        <v>190</v>
      </c>
      <c r="AL31" s="536" t="s">
        <v>190</v>
      </c>
      <c r="AM31" s="536" t="s">
        <v>190</v>
      </c>
      <c r="AN31" s="536" t="s">
        <v>190</v>
      </c>
      <c r="AO31" s="536" t="s">
        <v>190</v>
      </c>
      <c r="AP31" s="536" t="s">
        <v>190</v>
      </c>
      <c r="AQ31" s="536" t="s">
        <v>190</v>
      </c>
      <c r="AR31" s="536" t="s">
        <v>190</v>
      </c>
      <c r="AS31" s="536" t="s">
        <v>190</v>
      </c>
      <c r="AT31" s="536" t="s">
        <v>190</v>
      </c>
      <c r="AU31" s="536" t="s">
        <v>190</v>
      </c>
      <c r="AV31" s="536" t="s">
        <v>190</v>
      </c>
      <c r="AW31" s="536" t="s">
        <v>190</v>
      </c>
      <c r="AX31" s="536"/>
      <c r="AY31" s="536"/>
      <c r="AZ31" s="536"/>
      <c r="BA31" s="537"/>
      <c r="BB31" s="173" t="s">
        <v>190</v>
      </c>
      <c r="BC31" s="172" t="s">
        <v>190</v>
      </c>
      <c r="BD31" s="172" t="s">
        <v>190</v>
      </c>
      <c r="BE31" s="172" t="s">
        <v>190</v>
      </c>
      <c r="BF31" s="172" t="s">
        <v>190</v>
      </c>
      <c r="BG31" s="172" t="s">
        <v>190</v>
      </c>
      <c r="BH31" s="172" t="s">
        <v>190</v>
      </c>
      <c r="BI31" s="172" t="s">
        <v>190</v>
      </c>
      <c r="BJ31" s="64" t="s">
        <v>190</v>
      </c>
      <c r="BK31" s="172" t="s">
        <v>190</v>
      </c>
      <c r="BL31" s="172" t="s">
        <v>190</v>
      </c>
      <c r="BM31" s="172" t="s">
        <v>190</v>
      </c>
      <c r="BN31" s="172" t="s">
        <v>190</v>
      </c>
      <c r="BO31" s="172" t="s">
        <v>190</v>
      </c>
      <c r="BP31" s="172" t="s">
        <v>190</v>
      </c>
      <c r="BQ31" s="172" t="s">
        <v>190</v>
      </c>
      <c r="BR31" s="172" t="s">
        <v>190</v>
      </c>
      <c r="BS31" s="65" t="s">
        <v>190</v>
      </c>
      <c r="BT31" s="172" t="s">
        <v>190</v>
      </c>
      <c r="BU31" s="172" t="s">
        <v>190</v>
      </c>
      <c r="BV31" s="172" t="s">
        <v>190</v>
      </c>
      <c r="BW31" s="172" t="s">
        <v>190</v>
      </c>
      <c r="BX31" s="172" t="s">
        <v>190</v>
      </c>
      <c r="BY31" s="172" t="s">
        <v>190</v>
      </c>
      <c r="BZ31" s="172" t="s">
        <v>190</v>
      </c>
      <c r="CA31" s="172" t="s">
        <v>190</v>
      </c>
      <c r="CB31" s="172" t="s">
        <v>190</v>
      </c>
      <c r="CC31" s="172" t="s">
        <v>190</v>
      </c>
      <c r="CD31" s="172" t="s">
        <v>190</v>
      </c>
      <c r="CE31" s="172" t="s">
        <v>190</v>
      </c>
      <c r="CF31" s="172" t="s">
        <v>190</v>
      </c>
      <c r="CG31" s="172" t="s">
        <v>190</v>
      </c>
      <c r="CH31" s="172" t="s">
        <v>190</v>
      </c>
      <c r="CI31" s="172" t="s">
        <v>190</v>
      </c>
      <c r="CJ31" s="172" t="s">
        <v>190</v>
      </c>
      <c r="CK31" s="172" t="s">
        <v>190</v>
      </c>
      <c r="CL31" s="172" t="s">
        <v>190</v>
      </c>
      <c r="CM31" s="172" t="s">
        <v>190</v>
      </c>
      <c r="CN31" s="172" t="s">
        <v>190</v>
      </c>
      <c r="CO31" s="172" t="s">
        <v>190</v>
      </c>
      <c r="CP31" s="172" t="s">
        <v>190</v>
      </c>
      <c r="CQ31" s="172" t="s">
        <v>190</v>
      </c>
      <c r="CR31" s="172" t="s">
        <v>190</v>
      </c>
      <c r="CS31" s="172" t="s">
        <v>190</v>
      </c>
      <c r="CT31" s="172" t="s">
        <v>190</v>
      </c>
      <c r="CU31" s="172" t="s">
        <v>190</v>
      </c>
      <c r="CV31" s="172" t="s">
        <v>190</v>
      </c>
      <c r="CW31" s="172" t="s">
        <v>190</v>
      </c>
      <c r="CX31" s="172" t="s">
        <v>190</v>
      </c>
      <c r="CY31" s="172" t="s">
        <v>190</v>
      </c>
      <c r="CZ31" s="172" t="s">
        <v>190</v>
      </c>
      <c r="DA31" s="172" t="s">
        <v>190</v>
      </c>
      <c r="DB31" s="172" t="s">
        <v>190</v>
      </c>
      <c r="DC31" s="172" t="s">
        <v>190</v>
      </c>
      <c r="DD31" s="172" t="s">
        <v>190</v>
      </c>
      <c r="DE31" s="172" t="s">
        <v>190</v>
      </c>
      <c r="DF31" s="172" t="s">
        <v>190</v>
      </c>
      <c r="DG31" s="172" t="s">
        <v>190</v>
      </c>
      <c r="DH31" s="172" t="s">
        <v>190</v>
      </c>
      <c r="DI31" s="65" t="s">
        <v>190</v>
      </c>
      <c r="DJ31" s="172" t="s">
        <v>190</v>
      </c>
      <c r="DK31" s="172" t="s">
        <v>190</v>
      </c>
      <c r="DL31" s="65" t="s">
        <v>190</v>
      </c>
      <c r="DM31" s="172" t="s">
        <v>190</v>
      </c>
      <c r="DN31" s="172" t="s">
        <v>190</v>
      </c>
      <c r="DO31" s="65" t="s">
        <v>190</v>
      </c>
      <c r="DP31" s="172" t="s">
        <v>190</v>
      </c>
      <c r="DQ31" s="65" t="s">
        <v>190</v>
      </c>
      <c r="DR31" s="172" t="s">
        <v>190</v>
      </c>
      <c r="DS31" s="172" t="s">
        <v>190</v>
      </c>
      <c r="DT31" s="172" t="s">
        <v>190</v>
      </c>
      <c r="DU31" s="172" t="s">
        <v>190</v>
      </c>
      <c r="DV31" s="172" t="s">
        <v>190</v>
      </c>
      <c r="DW31" s="65" t="s">
        <v>190</v>
      </c>
      <c r="DX31" s="172" t="s">
        <v>126</v>
      </c>
      <c r="DY31" s="172" t="s">
        <v>126</v>
      </c>
      <c r="DZ31" s="65" t="s">
        <v>126</v>
      </c>
      <c r="EA31" s="172" t="s">
        <v>190</v>
      </c>
      <c r="EB31" s="172" t="s">
        <v>190</v>
      </c>
      <c r="EC31" s="172" t="s">
        <v>190</v>
      </c>
      <c r="ED31" s="172" t="s">
        <v>190</v>
      </c>
      <c r="EE31" s="172" t="s">
        <v>190</v>
      </c>
      <c r="EF31" s="172" t="s">
        <v>190</v>
      </c>
      <c r="EG31" s="172" t="s">
        <v>190</v>
      </c>
      <c r="EH31" s="172" t="s">
        <v>190</v>
      </c>
      <c r="EI31" s="172" t="s">
        <v>190</v>
      </c>
      <c r="EJ31" s="172" t="s">
        <v>190</v>
      </c>
      <c r="EK31" s="172" t="s">
        <v>190</v>
      </c>
      <c r="EL31" s="65" t="s">
        <v>190</v>
      </c>
      <c r="EM31" s="172" t="s">
        <v>190</v>
      </c>
      <c r="EN31" s="172" t="s">
        <v>190</v>
      </c>
      <c r="EO31" s="172" t="s">
        <v>190</v>
      </c>
      <c r="EP31" s="174" t="s">
        <v>190</v>
      </c>
      <c r="EQ31" s="64" t="s">
        <v>190</v>
      </c>
      <c r="ER31" s="175" t="s">
        <v>190</v>
      </c>
      <c r="ES31" s="172" t="s">
        <v>190</v>
      </c>
      <c r="ET31" s="172" t="s">
        <v>190</v>
      </c>
      <c r="EU31" s="172" t="s">
        <v>190</v>
      </c>
      <c r="EV31" s="172" t="s">
        <v>190</v>
      </c>
      <c r="EW31" s="172" t="s">
        <v>190</v>
      </c>
      <c r="EX31" s="65" t="s">
        <v>190</v>
      </c>
    </row>
    <row r="32" spans="1:154" ht="99.75" customHeight="1" x14ac:dyDescent="0.3">
      <c r="A32" s="409" t="s">
        <v>127</v>
      </c>
      <c r="B32" s="177" t="s">
        <v>128</v>
      </c>
      <c r="C32" s="413" t="s">
        <v>191</v>
      </c>
      <c r="D32" s="414" t="s">
        <v>192</v>
      </c>
      <c r="E32" s="414" t="s">
        <v>193</v>
      </c>
      <c r="F32" s="178" t="s">
        <v>191</v>
      </c>
      <c r="G32" s="179" t="s">
        <v>192</v>
      </c>
      <c r="H32" s="180" t="s">
        <v>193</v>
      </c>
      <c r="I32" s="414" t="s">
        <v>191</v>
      </c>
      <c r="J32" s="414" t="s">
        <v>192</v>
      </c>
      <c r="K32" s="414" t="s">
        <v>193</v>
      </c>
      <c r="L32" s="178" t="s">
        <v>194</v>
      </c>
      <c r="M32" s="179" t="s">
        <v>195</v>
      </c>
      <c r="N32" s="179" t="s">
        <v>196</v>
      </c>
      <c r="O32" s="413" t="s">
        <v>197</v>
      </c>
      <c r="P32" s="414" t="s">
        <v>198</v>
      </c>
      <c r="Q32" s="414" t="s">
        <v>199</v>
      </c>
      <c r="R32" s="414" t="s">
        <v>200</v>
      </c>
      <c r="S32" s="414" t="s">
        <v>201</v>
      </c>
      <c r="T32" s="416" t="s">
        <v>202</v>
      </c>
      <c r="U32" s="538" t="s">
        <v>645</v>
      </c>
      <c r="V32" s="539" t="s">
        <v>646</v>
      </c>
      <c r="W32" s="539" t="s">
        <v>647</v>
      </c>
      <c r="X32" s="539" t="s">
        <v>648</v>
      </c>
      <c r="Y32" s="539" t="s">
        <v>649</v>
      </c>
      <c r="Z32" s="539" t="s">
        <v>650</v>
      </c>
      <c r="AA32" s="539" t="s">
        <v>651</v>
      </c>
      <c r="AB32" s="539" t="s">
        <v>652</v>
      </c>
      <c r="AC32" s="539" t="s">
        <v>653</v>
      </c>
      <c r="AD32" s="539" t="s">
        <v>654</v>
      </c>
      <c r="AE32" s="539" t="s">
        <v>655</v>
      </c>
      <c r="AF32" s="539" t="s">
        <v>656</v>
      </c>
      <c r="AG32" s="540" t="s">
        <v>657</v>
      </c>
      <c r="AH32" s="541" t="s">
        <v>658</v>
      </c>
      <c r="AI32" s="540" t="s">
        <v>659</v>
      </c>
      <c r="AJ32" s="540" t="s">
        <v>660</v>
      </c>
      <c r="AK32" s="540" t="s">
        <v>661</v>
      </c>
      <c r="AL32" s="540" t="s">
        <v>662</v>
      </c>
      <c r="AM32" s="540" t="s">
        <v>663</v>
      </c>
      <c r="AN32" s="540" t="s">
        <v>664</v>
      </c>
      <c r="AO32" s="540" t="s">
        <v>665</v>
      </c>
      <c r="AP32" s="540" t="s">
        <v>666</v>
      </c>
      <c r="AQ32" s="540" t="s">
        <v>667</v>
      </c>
      <c r="AR32" s="540" t="s">
        <v>668</v>
      </c>
      <c r="AS32" s="539" t="s">
        <v>34</v>
      </c>
      <c r="AT32" s="539" t="s">
        <v>669</v>
      </c>
      <c r="AU32" s="539" t="s">
        <v>670</v>
      </c>
      <c r="AV32" s="540" t="s">
        <v>671</v>
      </c>
      <c r="AW32" s="540" t="s">
        <v>672</v>
      </c>
      <c r="AX32" s="542"/>
      <c r="AY32" s="542"/>
      <c r="AZ32" s="542"/>
      <c r="BA32" s="542"/>
      <c r="BB32" s="413" t="s">
        <v>203</v>
      </c>
      <c r="BC32" s="414" t="s">
        <v>204</v>
      </c>
      <c r="BD32" s="414" t="s">
        <v>205</v>
      </c>
      <c r="BE32" s="183" t="s">
        <v>206</v>
      </c>
      <c r="BF32" s="69" t="s">
        <v>207</v>
      </c>
      <c r="BG32" s="69" t="s">
        <v>208</v>
      </c>
      <c r="BH32" s="414" t="s">
        <v>209</v>
      </c>
      <c r="BI32" s="414" t="s">
        <v>210</v>
      </c>
      <c r="BJ32" s="414" t="s">
        <v>211</v>
      </c>
      <c r="BK32" s="69" t="s">
        <v>212</v>
      </c>
      <c r="BL32" s="69" t="s">
        <v>213</v>
      </c>
      <c r="BM32" s="69" t="s">
        <v>214</v>
      </c>
      <c r="BN32" s="414" t="s">
        <v>215</v>
      </c>
      <c r="BO32" s="414" t="s">
        <v>216</v>
      </c>
      <c r="BP32" s="414" t="s">
        <v>217</v>
      </c>
      <c r="BQ32" s="69" t="s">
        <v>218</v>
      </c>
      <c r="BR32" s="179" t="s">
        <v>219</v>
      </c>
      <c r="BS32" s="183" t="s">
        <v>220</v>
      </c>
      <c r="BT32" s="414" t="s">
        <v>221</v>
      </c>
      <c r="BU32" s="414" t="s">
        <v>222</v>
      </c>
      <c r="BV32" s="414" t="s">
        <v>223</v>
      </c>
      <c r="BW32" s="414" t="s">
        <v>221</v>
      </c>
      <c r="BX32" s="414" t="s">
        <v>222</v>
      </c>
      <c r="BY32" s="414" t="s">
        <v>223</v>
      </c>
      <c r="BZ32" s="414" t="s">
        <v>221</v>
      </c>
      <c r="CA32" s="414" t="s">
        <v>222</v>
      </c>
      <c r="CB32" s="414" t="s">
        <v>223</v>
      </c>
      <c r="CC32" s="414" t="s">
        <v>221</v>
      </c>
      <c r="CD32" s="414" t="s">
        <v>222</v>
      </c>
      <c r="CE32" s="414" t="s">
        <v>223</v>
      </c>
      <c r="CF32" s="414" t="s">
        <v>221</v>
      </c>
      <c r="CG32" s="414" t="s">
        <v>222</v>
      </c>
      <c r="CH32" s="414" t="s">
        <v>223</v>
      </c>
      <c r="CI32" s="414" t="s">
        <v>221</v>
      </c>
      <c r="CJ32" s="414" t="s">
        <v>222</v>
      </c>
      <c r="CK32" s="414" t="s">
        <v>223</v>
      </c>
      <c r="CL32" s="414" t="s">
        <v>221</v>
      </c>
      <c r="CM32" s="414" t="s">
        <v>222</v>
      </c>
      <c r="CN32" s="414" t="s">
        <v>223</v>
      </c>
      <c r="CO32" s="184" t="s">
        <v>224</v>
      </c>
      <c r="CP32" s="184" t="s">
        <v>225</v>
      </c>
      <c r="CQ32" s="184" t="s">
        <v>226</v>
      </c>
      <c r="CR32" s="184" t="s">
        <v>224</v>
      </c>
      <c r="CS32" s="184" t="s">
        <v>225</v>
      </c>
      <c r="CT32" s="184" t="s">
        <v>226</v>
      </c>
      <c r="CU32" s="184" t="s">
        <v>224</v>
      </c>
      <c r="CV32" s="184" t="s">
        <v>225</v>
      </c>
      <c r="CW32" s="184" t="s">
        <v>226</v>
      </c>
      <c r="CX32" s="184" t="s">
        <v>224</v>
      </c>
      <c r="CY32" s="184" t="s">
        <v>225</v>
      </c>
      <c r="CZ32" s="184" t="s">
        <v>226</v>
      </c>
      <c r="DA32" s="184" t="s">
        <v>224</v>
      </c>
      <c r="DB32" s="184" t="s">
        <v>225</v>
      </c>
      <c r="DC32" s="184" t="s">
        <v>226</v>
      </c>
      <c r="DD32" s="184" t="s">
        <v>224</v>
      </c>
      <c r="DE32" s="184" t="s">
        <v>225</v>
      </c>
      <c r="DF32" s="184" t="s">
        <v>226</v>
      </c>
      <c r="DG32" s="184" t="s">
        <v>224</v>
      </c>
      <c r="DH32" s="184" t="s">
        <v>225</v>
      </c>
      <c r="DI32" s="184" t="s">
        <v>226</v>
      </c>
      <c r="DJ32" s="414" t="s">
        <v>227</v>
      </c>
      <c r="DK32" s="414" t="s">
        <v>228</v>
      </c>
      <c r="DL32" s="70" t="s">
        <v>229</v>
      </c>
      <c r="DM32" s="413" t="s">
        <v>230</v>
      </c>
      <c r="DN32" s="414" t="s">
        <v>231</v>
      </c>
      <c r="DO32" s="185" t="s">
        <v>232</v>
      </c>
      <c r="DP32" s="413" t="s">
        <v>233</v>
      </c>
      <c r="DQ32" s="416" t="s">
        <v>234</v>
      </c>
      <c r="DR32" s="413" t="s">
        <v>235</v>
      </c>
      <c r="DS32" s="414" t="s">
        <v>236</v>
      </c>
      <c r="DT32" s="69" t="s">
        <v>237</v>
      </c>
      <c r="DU32" s="414" t="s">
        <v>238</v>
      </c>
      <c r="DV32" s="414" t="s">
        <v>239</v>
      </c>
      <c r="DW32" s="69" t="s">
        <v>240</v>
      </c>
      <c r="DX32" s="413" t="s">
        <v>241</v>
      </c>
      <c r="DY32" s="414" t="s">
        <v>242</v>
      </c>
      <c r="DZ32" s="186" t="s">
        <v>243</v>
      </c>
      <c r="EA32" s="437" t="s">
        <v>244</v>
      </c>
      <c r="EB32" s="436" t="s">
        <v>245</v>
      </c>
      <c r="EC32" s="436" t="s">
        <v>246</v>
      </c>
      <c r="ED32" s="436" t="s">
        <v>247</v>
      </c>
      <c r="EE32" s="436" t="s">
        <v>248</v>
      </c>
      <c r="EF32" s="436" t="s">
        <v>249</v>
      </c>
      <c r="EG32" s="181" t="s">
        <v>250</v>
      </c>
      <c r="EH32" s="181" t="s">
        <v>251</v>
      </c>
      <c r="EI32" s="181" t="s">
        <v>252</v>
      </c>
      <c r="EJ32" s="181" t="s">
        <v>253</v>
      </c>
      <c r="EK32" s="181" t="s">
        <v>254</v>
      </c>
      <c r="EL32" s="182" t="s">
        <v>255</v>
      </c>
      <c r="EM32" s="413" t="s">
        <v>256</v>
      </c>
      <c r="EN32" s="414" t="s">
        <v>257</v>
      </c>
      <c r="EO32" s="179" t="s">
        <v>258</v>
      </c>
      <c r="EP32" s="180" t="s">
        <v>259</v>
      </c>
      <c r="EQ32" s="413" t="s">
        <v>260</v>
      </c>
      <c r="ER32" s="416" t="s">
        <v>261</v>
      </c>
      <c r="ES32" s="413" t="s">
        <v>262</v>
      </c>
      <c r="ET32" s="414" t="s">
        <v>263</v>
      </c>
      <c r="EU32" s="414" t="s">
        <v>264</v>
      </c>
      <c r="EV32" s="179" t="s">
        <v>265</v>
      </c>
      <c r="EW32" s="180" t="s">
        <v>266</v>
      </c>
      <c r="EX32" s="187" t="s">
        <v>267</v>
      </c>
    </row>
    <row r="33" spans="1:154" ht="82.5" customHeight="1" x14ac:dyDescent="0.3">
      <c r="A33" s="409"/>
      <c r="B33" s="188" t="s">
        <v>157</v>
      </c>
      <c r="C33" s="413"/>
      <c r="D33" s="414"/>
      <c r="E33" s="414"/>
      <c r="F33" s="178" t="s">
        <v>268</v>
      </c>
      <c r="G33" s="69" t="s">
        <v>268</v>
      </c>
      <c r="H33" s="189" t="s">
        <v>268</v>
      </c>
      <c r="I33" s="414"/>
      <c r="J33" s="414"/>
      <c r="K33" s="414"/>
      <c r="L33" s="178" t="s">
        <v>268</v>
      </c>
      <c r="M33" s="69" t="s">
        <v>268</v>
      </c>
      <c r="N33" s="69" t="s">
        <v>268</v>
      </c>
      <c r="O33" s="413"/>
      <c r="P33" s="414"/>
      <c r="Q33" s="414"/>
      <c r="R33" s="414"/>
      <c r="S33" s="414"/>
      <c r="T33" s="416"/>
      <c r="U33" s="538"/>
      <c r="V33" s="539"/>
      <c r="W33" s="539"/>
      <c r="X33" s="539"/>
      <c r="Y33" s="539"/>
      <c r="Z33" s="539"/>
      <c r="AA33" s="539"/>
      <c r="AB33" s="539"/>
      <c r="AC33" s="539"/>
      <c r="AD33" s="539"/>
      <c r="AE33" s="539"/>
      <c r="AF33" s="539"/>
      <c r="AG33" s="540" t="s">
        <v>643</v>
      </c>
      <c r="AH33" s="543" t="s">
        <v>643</v>
      </c>
      <c r="AI33" s="540" t="s">
        <v>644</v>
      </c>
      <c r="AJ33" s="540" t="s">
        <v>644</v>
      </c>
      <c r="AK33" s="540" t="s">
        <v>673</v>
      </c>
      <c r="AL33" s="540" t="s">
        <v>673</v>
      </c>
      <c r="AM33" s="540" t="s">
        <v>674</v>
      </c>
      <c r="AN33" s="540" t="s">
        <v>674</v>
      </c>
      <c r="AO33" s="540" t="s">
        <v>675</v>
      </c>
      <c r="AP33" s="540" t="s">
        <v>675</v>
      </c>
      <c r="AQ33" s="540" t="s">
        <v>676</v>
      </c>
      <c r="AR33" s="540" t="s">
        <v>676</v>
      </c>
      <c r="AS33" s="539"/>
      <c r="AT33" s="539"/>
      <c r="AU33" s="539"/>
      <c r="AV33" s="540" t="s">
        <v>677</v>
      </c>
      <c r="AW33" s="543" t="s">
        <v>677</v>
      </c>
      <c r="AX33" s="544"/>
      <c r="AY33" s="544"/>
      <c r="AZ33" s="544"/>
      <c r="BA33" s="544"/>
      <c r="BB33" s="413"/>
      <c r="BC33" s="414"/>
      <c r="BD33" s="414"/>
      <c r="BE33" s="190" t="s">
        <v>269</v>
      </c>
      <c r="BF33" s="69" t="s">
        <v>269</v>
      </c>
      <c r="BG33" s="69" t="s">
        <v>269</v>
      </c>
      <c r="BH33" s="414"/>
      <c r="BI33" s="414"/>
      <c r="BJ33" s="414"/>
      <c r="BK33" s="69" t="s">
        <v>270</v>
      </c>
      <c r="BL33" s="69" t="s">
        <v>270</v>
      </c>
      <c r="BM33" s="69" t="s">
        <v>269</v>
      </c>
      <c r="BN33" s="414"/>
      <c r="BO33" s="414"/>
      <c r="BP33" s="414"/>
      <c r="BQ33" s="69" t="s">
        <v>271</v>
      </c>
      <c r="BR33" s="69" t="s">
        <v>272</v>
      </c>
      <c r="BS33" s="183" t="s">
        <v>273</v>
      </c>
      <c r="BT33" s="414"/>
      <c r="BU33" s="414"/>
      <c r="BV33" s="414"/>
      <c r="BW33" s="414"/>
      <c r="BX33" s="414"/>
      <c r="BY33" s="414"/>
      <c r="BZ33" s="414"/>
      <c r="CA33" s="414"/>
      <c r="CB33" s="414"/>
      <c r="CC33" s="414"/>
      <c r="CD33" s="414"/>
      <c r="CE33" s="414"/>
      <c r="CF33" s="414"/>
      <c r="CG33" s="414"/>
      <c r="CH33" s="414"/>
      <c r="CI33" s="414"/>
      <c r="CJ33" s="414"/>
      <c r="CK33" s="414"/>
      <c r="CL33" s="414"/>
      <c r="CM33" s="414"/>
      <c r="CN33" s="414"/>
      <c r="CO33" s="69" t="s">
        <v>274</v>
      </c>
      <c r="CP33" s="69" t="s">
        <v>275</v>
      </c>
      <c r="CQ33" s="69" t="s">
        <v>276</v>
      </c>
      <c r="CR33" s="69" t="s">
        <v>274</v>
      </c>
      <c r="CS33" s="69" t="s">
        <v>275</v>
      </c>
      <c r="CT33" s="69" t="s">
        <v>276</v>
      </c>
      <c r="CU33" s="69" t="s">
        <v>274</v>
      </c>
      <c r="CV33" s="69" t="s">
        <v>275</v>
      </c>
      <c r="CW33" s="69" t="s">
        <v>276</v>
      </c>
      <c r="CX33" s="69" t="s">
        <v>274</v>
      </c>
      <c r="CY33" s="69" t="s">
        <v>275</v>
      </c>
      <c r="CZ33" s="69" t="s">
        <v>276</v>
      </c>
      <c r="DA33" s="69" t="s">
        <v>274</v>
      </c>
      <c r="DB33" s="69" t="s">
        <v>275</v>
      </c>
      <c r="DC33" s="69" t="s">
        <v>276</v>
      </c>
      <c r="DD33" s="69" t="s">
        <v>274</v>
      </c>
      <c r="DE33" s="69" t="s">
        <v>275</v>
      </c>
      <c r="DF33" s="69" t="s">
        <v>276</v>
      </c>
      <c r="DG33" s="69" t="s">
        <v>274</v>
      </c>
      <c r="DH33" s="69" t="s">
        <v>275</v>
      </c>
      <c r="DI33" s="69" t="s">
        <v>276</v>
      </c>
      <c r="DJ33" s="414"/>
      <c r="DK33" s="414"/>
      <c r="DL33" s="70" t="s">
        <v>277</v>
      </c>
      <c r="DM33" s="413"/>
      <c r="DN33" s="414"/>
      <c r="DO33" s="70" t="s">
        <v>278</v>
      </c>
      <c r="DP33" s="413"/>
      <c r="DQ33" s="416"/>
      <c r="DR33" s="413"/>
      <c r="DS33" s="414"/>
      <c r="DT33" s="69" t="s">
        <v>279</v>
      </c>
      <c r="DU33" s="414"/>
      <c r="DV33" s="414"/>
      <c r="DW33" s="69" t="s">
        <v>280</v>
      </c>
      <c r="DX33" s="413"/>
      <c r="DY33" s="414"/>
      <c r="DZ33" s="191" t="s">
        <v>281</v>
      </c>
      <c r="EA33" s="437"/>
      <c r="EB33" s="436"/>
      <c r="EC33" s="436"/>
      <c r="ED33" s="436"/>
      <c r="EE33" s="436"/>
      <c r="EF33" s="436"/>
      <c r="EG33" s="181" t="s">
        <v>282</v>
      </c>
      <c r="EH33" s="181" t="s">
        <v>282</v>
      </c>
      <c r="EI33" s="181" t="s">
        <v>283</v>
      </c>
      <c r="EJ33" s="181" t="s">
        <v>283</v>
      </c>
      <c r="EK33" s="181" t="s">
        <v>284</v>
      </c>
      <c r="EL33" s="182" t="s">
        <v>284</v>
      </c>
      <c r="EM33" s="413"/>
      <c r="EN33" s="414"/>
      <c r="EO33" s="69" t="s">
        <v>285</v>
      </c>
      <c r="EP33" s="180" t="s">
        <v>285</v>
      </c>
      <c r="EQ33" s="413"/>
      <c r="ER33" s="416"/>
      <c r="ES33" s="413"/>
      <c r="ET33" s="414"/>
      <c r="EU33" s="414"/>
      <c r="EV33" s="69" t="s">
        <v>286</v>
      </c>
      <c r="EW33" s="69" t="s">
        <v>286</v>
      </c>
      <c r="EX33" s="70" t="s">
        <v>286</v>
      </c>
    </row>
    <row r="34" spans="1:154" s="192" customFormat="1" ht="24" customHeight="1" x14ac:dyDescent="0.3">
      <c r="A34" s="417" t="s">
        <v>159</v>
      </c>
      <c r="B34" s="417"/>
      <c r="C34" s="419" t="s">
        <v>161</v>
      </c>
      <c r="D34" s="419"/>
      <c r="E34" s="419"/>
      <c r="F34" s="438" t="s">
        <v>161</v>
      </c>
      <c r="G34" s="438"/>
      <c r="H34" s="438"/>
      <c r="I34" s="439" t="s">
        <v>161</v>
      </c>
      <c r="J34" s="439"/>
      <c r="K34" s="439"/>
      <c r="L34" s="419" t="s">
        <v>161</v>
      </c>
      <c r="M34" s="419"/>
      <c r="N34" s="419"/>
      <c r="O34" s="440" t="s">
        <v>161</v>
      </c>
      <c r="P34" s="440"/>
      <c r="Q34" s="440"/>
      <c r="R34" s="440"/>
      <c r="S34" s="440"/>
      <c r="T34" s="440"/>
      <c r="U34" s="441" t="s">
        <v>161</v>
      </c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441"/>
      <c r="AX34" s="441"/>
      <c r="AY34" s="441"/>
      <c r="AZ34" s="441"/>
      <c r="BA34" s="441"/>
      <c r="BB34" s="419" t="s">
        <v>161</v>
      </c>
      <c r="BC34" s="419"/>
      <c r="BD34" s="419"/>
      <c r="BE34" s="419"/>
      <c r="BF34" s="419"/>
      <c r="BG34" s="419"/>
      <c r="BH34" s="419"/>
      <c r="BI34" s="419"/>
      <c r="BJ34" s="419"/>
      <c r="BK34" s="419"/>
      <c r="BL34" s="419"/>
      <c r="BM34" s="419"/>
      <c r="BN34" s="419"/>
      <c r="BO34" s="419"/>
      <c r="BP34" s="419"/>
      <c r="BQ34" s="419"/>
      <c r="BR34" s="419"/>
      <c r="BS34" s="419"/>
      <c r="BT34" s="440" t="s">
        <v>161</v>
      </c>
      <c r="BU34" s="440"/>
      <c r="BV34" s="440"/>
      <c r="BW34" s="440"/>
      <c r="BX34" s="440"/>
      <c r="BY34" s="440"/>
      <c r="BZ34" s="440"/>
      <c r="CA34" s="440"/>
      <c r="CB34" s="440"/>
      <c r="CC34" s="440"/>
      <c r="CD34" s="440"/>
      <c r="CE34" s="440"/>
      <c r="CF34" s="440"/>
      <c r="CG34" s="440"/>
      <c r="CH34" s="440"/>
      <c r="CI34" s="440"/>
      <c r="CJ34" s="440"/>
      <c r="CK34" s="440"/>
      <c r="CL34" s="440"/>
      <c r="CM34" s="440"/>
      <c r="CN34" s="440"/>
      <c r="CO34" s="440"/>
      <c r="CP34" s="440"/>
      <c r="CQ34" s="440"/>
      <c r="CR34" s="440"/>
      <c r="CS34" s="440"/>
      <c r="CT34" s="440"/>
      <c r="CU34" s="440"/>
      <c r="CV34" s="440"/>
      <c r="CW34" s="440"/>
      <c r="CX34" s="440"/>
      <c r="CY34" s="440"/>
      <c r="CZ34" s="440"/>
      <c r="DA34" s="440"/>
      <c r="DB34" s="440"/>
      <c r="DC34" s="440"/>
      <c r="DD34" s="440"/>
      <c r="DE34" s="440"/>
      <c r="DF34" s="440"/>
      <c r="DG34" s="440"/>
      <c r="DH34" s="440"/>
      <c r="DI34" s="440"/>
      <c r="DJ34" s="419" t="s">
        <v>287</v>
      </c>
      <c r="DK34" s="419"/>
      <c r="DL34" s="419"/>
      <c r="DM34" s="419" t="s">
        <v>161</v>
      </c>
      <c r="DN34" s="419"/>
      <c r="DO34" s="419"/>
      <c r="DP34" s="419" t="s">
        <v>287</v>
      </c>
      <c r="DQ34" s="419"/>
      <c r="DR34" s="419" t="s">
        <v>287</v>
      </c>
      <c r="DS34" s="419"/>
      <c r="DT34" s="419"/>
      <c r="DU34" s="419"/>
      <c r="DV34" s="419"/>
      <c r="DW34" s="419"/>
      <c r="DX34" s="442"/>
      <c r="DY34" s="442"/>
      <c r="DZ34" s="442"/>
      <c r="EA34" s="443" t="s">
        <v>161</v>
      </c>
      <c r="EB34" s="443"/>
      <c r="EC34" s="443"/>
      <c r="ED34" s="443"/>
      <c r="EE34" s="443"/>
      <c r="EF34" s="443"/>
      <c r="EG34" s="443"/>
      <c r="EH34" s="443"/>
      <c r="EI34" s="443"/>
      <c r="EJ34" s="443"/>
      <c r="EK34" s="443"/>
      <c r="EL34" s="443"/>
      <c r="EM34" s="443" t="s">
        <v>287</v>
      </c>
      <c r="EN34" s="443"/>
      <c r="EO34" s="443"/>
      <c r="EP34" s="443"/>
      <c r="EQ34" s="419" t="s">
        <v>161</v>
      </c>
      <c r="ER34" s="419"/>
      <c r="ES34" s="418" t="s">
        <v>161</v>
      </c>
      <c r="ET34" s="418"/>
      <c r="EU34" s="418"/>
      <c r="EV34" s="418"/>
      <c r="EW34" s="418"/>
      <c r="EX34" s="418"/>
    </row>
    <row r="35" spans="1:154" s="192" customFormat="1" ht="15.6" customHeight="1" x14ac:dyDescent="0.3">
      <c r="A35" s="417" t="s">
        <v>162</v>
      </c>
      <c r="B35" s="417"/>
      <c r="C35" s="419" t="s">
        <v>161</v>
      </c>
      <c r="D35" s="419"/>
      <c r="E35" s="419"/>
      <c r="F35" s="438" t="s">
        <v>161</v>
      </c>
      <c r="G35" s="438"/>
      <c r="H35" s="438"/>
      <c r="I35" s="439" t="s">
        <v>161</v>
      </c>
      <c r="J35" s="439"/>
      <c r="K35" s="439"/>
      <c r="L35" s="419" t="s">
        <v>161</v>
      </c>
      <c r="M35" s="419"/>
      <c r="N35" s="419"/>
      <c r="O35" s="419" t="s">
        <v>161</v>
      </c>
      <c r="P35" s="419"/>
      <c r="Q35" s="419"/>
      <c r="R35" s="419"/>
      <c r="S35" s="419"/>
      <c r="T35" s="419"/>
      <c r="U35" s="441" t="s">
        <v>161</v>
      </c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/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19" t="s">
        <v>161</v>
      </c>
      <c r="BC35" s="419"/>
      <c r="BD35" s="419"/>
      <c r="BE35" s="419"/>
      <c r="BF35" s="419"/>
      <c r="BG35" s="419"/>
      <c r="BH35" s="419"/>
      <c r="BI35" s="419"/>
      <c r="BJ35" s="419"/>
      <c r="BK35" s="419"/>
      <c r="BL35" s="419"/>
      <c r="BM35" s="419"/>
      <c r="BN35" s="419"/>
      <c r="BO35" s="419"/>
      <c r="BP35" s="419"/>
      <c r="BQ35" s="419"/>
      <c r="BR35" s="419"/>
      <c r="BS35" s="419"/>
      <c r="BT35" s="440" t="s">
        <v>161</v>
      </c>
      <c r="BU35" s="440"/>
      <c r="BV35" s="440"/>
      <c r="BW35" s="440"/>
      <c r="BX35" s="440"/>
      <c r="BY35" s="440"/>
      <c r="BZ35" s="440"/>
      <c r="CA35" s="440"/>
      <c r="CB35" s="440"/>
      <c r="CC35" s="440"/>
      <c r="CD35" s="440"/>
      <c r="CE35" s="440"/>
      <c r="CF35" s="440"/>
      <c r="CG35" s="440"/>
      <c r="CH35" s="440"/>
      <c r="CI35" s="440"/>
      <c r="CJ35" s="440"/>
      <c r="CK35" s="440"/>
      <c r="CL35" s="440"/>
      <c r="CM35" s="440"/>
      <c r="CN35" s="440"/>
      <c r="CO35" s="440"/>
      <c r="CP35" s="440"/>
      <c r="CQ35" s="440"/>
      <c r="CR35" s="440"/>
      <c r="CS35" s="440"/>
      <c r="CT35" s="440"/>
      <c r="CU35" s="440"/>
      <c r="CV35" s="440"/>
      <c r="CW35" s="440"/>
      <c r="CX35" s="440"/>
      <c r="CY35" s="440"/>
      <c r="CZ35" s="440"/>
      <c r="DA35" s="440"/>
      <c r="DB35" s="440"/>
      <c r="DC35" s="440"/>
      <c r="DD35" s="440"/>
      <c r="DE35" s="440"/>
      <c r="DF35" s="440"/>
      <c r="DG35" s="440"/>
      <c r="DH35" s="440"/>
      <c r="DI35" s="440"/>
      <c r="DJ35" s="419" t="s">
        <v>161</v>
      </c>
      <c r="DK35" s="419"/>
      <c r="DL35" s="419"/>
      <c r="DM35" s="419" t="s">
        <v>161</v>
      </c>
      <c r="DN35" s="419"/>
      <c r="DO35" s="419"/>
      <c r="DP35" s="419" t="s">
        <v>161</v>
      </c>
      <c r="DQ35" s="419"/>
      <c r="DR35" s="419" t="s">
        <v>161</v>
      </c>
      <c r="DS35" s="419"/>
      <c r="DT35" s="419"/>
      <c r="DU35" s="419"/>
      <c r="DV35" s="419"/>
      <c r="DW35" s="419"/>
      <c r="DX35" s="423"/>
      <c r="DY35" s="423"/>
      <c r="DZ35" s="423"/>
      <c r="EA35" s="443" t="s">
        <v>161</v>
      </c>
      <c r="EB35" s="443"/>
      <c r="EC35" s="443"/>
      <c r="ED35" s="443"/>
      <c r="EE35" s="443"/>
      <c r="EF35" s="443"/>
      <c r="EG35" s="443"/>
      <c r="EH35" s="443"/>
      <c r="EI35" s="443"/>
      <c r="EJ35" s="443"/>
      <c r="EK35" s="443"/>
      <c r="EL35" s="443"/>
      <c r="EM35" s="448" t="s">
        <v>161</v>
      </c>
      <c r="EN35" s="448"/>
      <c r="EO35" s="448"/>
      <c r="EP35" s="448"/>
      <c r="EQ35" s="419" t="s">
        <v>161</v>
      </c>
      <c r="ER35" s="419"/>
      <c r="ES35" s="418" t="s">
        <v>161</v>
      </c>
      <c r="ET35" s="418"/>
      <c r="EU35" s="418"/>
      <c r="EV35" s="418"/>
      <c r="EW35" s="418"/>
      <c r="EX35" s="418"/>
    </row>
    <row r="36" spans="1:154" s="202" customFormat="1" ht="39" customHeight="1" x14ac:dyDescent="0.25">
      <c r="A36" s="417" t="s">
        <v>163</v>
      </c>
      <c r="B36" s="417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4"/>
      <c r="T36" s="195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3"/>
      <c r="BL36" s="423"/>
      <c r="BM36" s="423"/>
      <c r="BN36" s="423"/>
      <c r="BO36" s="423"/>
      <c r="BP36" s="423"/>
      <c r="BQ36" s="423"/>
      <c r="BR36" s="423"/>
      <c r="BS36" s="423"/>
      <c r="BT36" s="196"/>
      <c r="BU36" s="197"/>
      <c r="BV36" s="197"/>
      <c r="BW36" s="197"/>
      <c r="BX36" s="197"/>
      <c r="BY36" s="197"/>
      <c r="BZ36" s="197"/>
      <c r="CA36" s="197"/>
      <c r="CB36" s="197"/>
      <c r="CC36" s="444"/>
      <c r="CD36" s="444"/>
      <c r="CE36" s="444"/>
      <c r="CF36" s="444"/>
      <c r="CG36" s="444"/>
      <c r="CH36" s="444"/>
      <c r="CI36" s="444"/>
      <c r="CJ36" s="444"/>
      <c r="CK36" s="444"/>
      <c r="CL36" s="444"/>
      <c r="CM36" s="444"/>
      <c r="CN36" s="444"/>
      <c r="CO36" s="444"/>
      <c r="CP36" s="444"/>
      <c r="CQ36" s="444"/>
      <c r="CR36" s="444"/>
      <c r="CS36" s="444"/>
      <c r="CT36" s="444"/>
      <c r="CU36" s="444"/>
      <c r="CV36" s="444"/>
      <c r="CW36" s="444"/>
      <c r="CX36" s="444"/>
      <c r="CY36" s="444"/>
      <c r="CZ36" s="444"/>
      <c r="DA36" s="444"/>
      <c r="DB36" s="444"/>
      <c r="DC36" s="444"/>
      <c r="DD36" s="444"/>
      <c r="DE36" s="444"/>
      <c r="DF36" s="444"/>
      <c r="DG36" s="444"/>
      <c r="DH36" s="444"/>
      <c r="DI36" s="444"/>
      <c r="DJ36" s="445" t="s">
        <v>288</v>
      </c>
      <c r="DK36" s="445"/>
      <c r="DL36" s="445"/>
      <c r="DM36" s="198"/>
      <c r="DN36" s="193"/>
      <c r="DO36" s="199"/>
      <c r="DP36" s="446" t="s">
        <v>288</v>
      </c>
      <c r="DQ36" s="446"/>
      <c r="DR36" s="446" t="s">
        <v>288</v>
      </c>
      <c r="DS36" s="446"/>
      <c r="DT36" s="446"/>
      <c r="DU36" s="446"/>
      <c r="DV36" s="446"/>
      <c r="DW36" s="446"/>
      <c r="DX36" s="193"/>
      <c r="DY36" s="200"/>
      <c r="DZ36" s="201"/>
      <c r="EA36" s="200"/>
      <c r="EB36" s="200"/>
      <c r="EC36" s="200"/>
      <c r="ED36" s="200"/>
      <c r="EE36" s="200"/>
      <c r="EF36" s="200"/>
      <c r="EG36" s="447"/>
      <c r="EH36" s="447"/>
      <c r="EI36" s="447"/>
      <c r="EJ36" s="447"/>
      <c r="EK36" s="447"/>
      <c r="EL36" s="447"/>
      <c r="EM36" s="442"/>
      <c r="EN36" s="442"/>
      <c r="EO36" s="442"/>
      <c r="EP36" s="442"/>
      <c r="EQ36" s="423"/>
      <c r="ER36" s="423"/>
      <c r="ES36" s="423"/>
      <c r="ET36" s="423"/>
      <c r="EU36" s="423"/>
      <c r="EV36" s="423"/>
      <c r="EW36" s="423"/>
      <c r="EX36" s="423"/>
    </row>
    <row r="37" spans="1:154" s="202" customFormat="1" ht="51" customHeight="1" thickBot="1" x14ac:dyDescent="0.3">
      <c r="A37" s="449" t="s">
        <v>7</v>
      </c>
      <c r="B37" s="449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  <c r="AV37" s="421"/>
      <c r="AW37" s="421"/>
      <c r="AX37" s="421"/>
      <c r="AY37" s="421" t="s">
        <v>289</v>
      </c>
      <c r="AZ37" s="421"/>
      <c r="BA37" s="421"/>
      <c r="BB37" s="421"/>
      <c r="BC37" s="421"/>
      <c r="BD37" s="421"/>
      <c r="BE37" s="421"/>
      <c r="BF37" s="421"/>
      <c r="BG37" s="421"/>
      <c r="BH37" s="421"/>
      <c r="BI37" s="421"/>
      <c r="BJ37" s="421"/>
      <c r="BK37" s="421"/>
      <c r="BL37" s="421"/>
      <c r="BM37" s="421"/>
      <c r="BN37" s="421"/>
      <c r="BO37" s="421"/>
      <c r="BP37" s="421"/>
      <c r="BQ37" s="421"/>
      <c r="BR37" s="421"/>
      <c r="BS37" s="421"/>
      <c r="BT37" s="421"/>
      <c r="BU37" s="421"/>
      <c r="BV37" s="421"/>
      <c r="BW37" s="421"/>
      <c r="BX37" s="421"/>
      <c r="BY37" s="421"/>
      <c r="BZ37" s="421"/>
      <c r="CA37" s="421"/>
      <c r="CB37" s="421"/>
      <c r="CC37" s="421"/>
      <c r="CD37" s="421"/>
      <c r="CE37" s="421"/>
      <c r="CF37" s="421"/>
      <c r="CG37" s="421"/>
      <c r="CH37" s="421"/>
      <c r="CI37" s="421"/>
      <c r="CJ37" s="421"/>
      <c r="CK37" s="421"/>
      <c r="CL37" s="421"/>
      <c r="CM37" s="421"/>
      <c r="CN37" s="421"/>
      <c r="CO37" s="421"/>
      <c r="CP37" s="421"/>
      <c r="CQ37" s="421"/>
      <c r="CR37" s="421"/>
      <c r="CS37" s="421"/>
      <c r="CT37" s="421"/>
      <c r="CU37" s="421"/>
      <c r="CV37" s="421"/>
      <c r="CW37" s="421"/>
      <c r="CX37" s="421"/>
      <c r="CY37" s="421"/>
      <c r="CZ37" s="421"/>
      <c r="DA37" s="421"/>
      <c r="DB37" s="421"/>
      <c r="DC37" s="421"/>
      <c r="DD37" s="421"/>
      <c r="DE37" s="421"/>
      <c r="DF37" s="421"/>
      <c r="DG37" s="421"/>
      <c r="DH37" s="421"/>
      <c r="DI37" s="421"/>
      <c r="DJ37" s="421"/>
      <c r="DK37" s="421"/>
      <c r="DL37" s="421"/>
      <c r="DM37" s="421"/>
      <c r="DN37" s="421"/>
      <c r="DO37" s="421"/>
      <c r="DP37" s="421"/>
      <c r="DQ37" s="421"/>
      <c r="DR37" s="452"/>
      <c r="DS37" s="452"/>
      <c r="DT37" s="452"/>
      <c r="DU37" s="452"/>
      <c r="DV37" s="452"/>
      <c r="DW37" s="452"/>
      <c r="DX37" s="203"/>
      <c r="DY37" s="203"/>
      <c r="DZ37" s="204"/>
      <c r="EA37" s="203"/>
      <c r="EB37" s="203"/>
      <c r="EC37" s="203"/>
      <c r="ED37" s="203"/>
      <c r="EE37" s="203"/>
      <c r="EF37" s="203"/>
      <c r="EG37" s="450"/>
      <c r="EH37" s="450"/>
      <c r="EI37" s="450"/>
      <c r="EJ37" s="450"/>
      <c r="EK37" s="450"/>
      <c r="EL37" s="450"/>
      <c r="EM37" s="451"/>
      <c r="EN37" s="451"/>
      <c r="EO37" s="451"/>
      <c r="EP37" s="451"/>
      <c r="EQ37" s="421"/>
      <c r="ER37" s="421"/>
      <c r="ES37" s="421"/>
      <c r="ET37" s="421"/>
      <c r="EU37" s="421"/>
      <c r="EV37" s="421"/>
      <c r="EW37" s="421"/>
      <c r="EX37" s="421"/>
    </row>
    <row r="39" spans="1:154" x14ac:dyDescent="0.3">
      <c r="F39" s="209"/>
      <c r="G39" s="209"/>
    </row>
    <row r="40" spans="1:154" x14ac:dyDescent="0.3">
      <c r="F40" s="209"/>
      <c r="G40" s="209"/>
    </row>
    <row r="41" spans="1:154" x14ac:dyDescent="0.3">
      <c r="F41" s="209"/>
      <c r="G41" s="209"/>
    </row>
    <row r="42" spans="1:154" x14ac:dyDescent="0.3">
      <c r="F42" s="209"/>
      <c r="G42" s="209"/>
    </row>
    <row r="43" spans="1:154" x14ac:dyDescent="0.3">
      <c r="F43" s="209"/>
      <c r="G43" s="209"/>
    </row>
    <row r="44" spans="1:154" x14ac:dyDescent="0.3">
      <c r="F44" s="209"/>
      <c r="G44" s="209"/>
    </row>
    <row r="45" spans="1:154" x14ac:dyDescent="0.3">
      <c r="F45" s="209"/>
      <c r="G45" s="209"/>
    </row>
    <row r="46" spans="1:154" x14ac:dyDescent="0.3">
      <c r="F46" s="209"/>
      <c r="G46" s="209"/>
    </row>
    <row r="47" spans="1:154" x14ac:dyDescent="0.3">
      <c r="F47" s="209"/>
      <c r="G47" s="209"/>
    </row>
    <row r="48" spans="1:154" x14ac:dyDescent="0.3">
      <c r="F48" s="209"/>
      <c r="G48" s="209"/>
    </row>
    <row r="49" spans="6:7" x14ac:dyDescent="0.3">
      <c r="F49" s="209"/>
      <c r="G49" s="209"/>
    </row>
    <row r="50" spans="6:7" x14ac:dyDescent="0.3">
      <c r="F50" s="209"/>
      <c r="G50" s="209"/>
    </row>
    <row r="51" spans="6:7" x14ac:dyDescent="0.3">
      <c r="F51" s="209"/>
      <c r="G51" s="209"/>
    </row>
  </sheetData>
  <mergeCells count="326">
    <mergeCell ref="DR37:DW37"/>
    <mergeCell ref="U35:BA35"/>
    <mergeCell ref="BB35:BS35"/>
    <mergeCell ref="BT35:DI35"/>
    <mergeCell ref="DJ35:DL35"/>
    <mergeCell ref="DM35:DO35"/>
    <mergeCell ref="EM36:EP36"/>
    <mergeCell ref="EQ36:ER36"/>
    <mergeCell ref="ES36:EX36"/>
    <mergeCell ref="A37:B37"/>
    <mergeCell ref="C37:H37"/>
    <mergeCell ref="I37:N37"/>
    <mergeCell ref="O37:T37"/>
    <mergeCell ref="U37:AX37"/>
    <mergeCell ref="AY37:BA37"/>
    <mergeCell ref="BB37:BP37"/>
    <mergeCell ref="EG37:EL37"/>
    <mergeCell ref="EM37:EP37"/>
    <mergeCell ref="EQ37:ER37"/>
    <mergeCell ref="ES37:EX37"/>
    <mergeCell ref="BQ37:BS37"/>
    <mergeCell ref="BT37:DI37"/>
    <mergeCell ref="DJ37:DL37"/>
    <mergeCell ref="DM37:DO37"/>
    <mergeCell ref="DP37:DQ37"/>
    <mergeCell ref="A36:B36"/>
    <mergeCell ref="U36:BA36"/>
    <mergeCell ref="BB36:BP36"/>
    <mergeCell ref="BQ36:BS36"/>
    <mergeCell ref="CC36:DI36"/>
    <mergeCell ref="DJ36:DL36"/>
    <mergeCell ref="DP36:DQ36"/>
    <mergeCell ref="DR36:DW36"/>
    <mergeCell ref="EG36:EL36"/>
    <mergeCell ref="DX34:DZ34"/>
    <mergeCell ref="EA34:EL34"/>
    <mergeCell ref="EM34:EP34"/>
    <mergeCell ref="EQ34:ER34"/>
    <mergeCell ref="ES34:EX34"/>
    <mergeCell ref="A35:B35"/>
    <mergeCell ref="C35:E35"/>
    <mergeCell ref="F35:H35"/>
    <mergeCell ref="I35:K35"/>
    <mergeCell ref="L35:N35"/>
    <mergeCell ref="BB34:BS34"/>
    <mergeCell ref="BT34:DI34"/>
    <mergeCell ref="DJ34:DL34"/>
    <mergeCell ref="DM34:DO34"/>
    <mergeCell ref="DP34:DQ34"/>
    <mergeCell ref="DR34:DW34"/>
    <mergeCell ref="ES35:EX35"/>
    <mergeCell ref="DP35:DQ35"/>
    <mergeCell ref="DR35:DW35"/>
    <mergeCell ref="DX35:DZ35"/>
    <mergeCell ref="EA35:EL35"/>
    <mergeCell ref="EM35:EP35"/>
    <mergeCell ref="EQ35:ER35"/>
    <mergeCell ref="O35:T35"/>
    <mergeCell ref="ES32:ES33"/>
    <mergeCell ref="ET32:ET33"/>
    <mergeCell ref="EU32:EU33"/>
    <mergeCell ref="A34:B34"/>
    <mergeCell ref="C34:E34"/>
    <mergeCell ref="F34:H34"/>
    <mergeCell ref="I34:K34"/>
    <mergeCell ref="L34:N34"/>
    <mergeCell ref="O34:T34"/>
    <mergeCell ref="U34:BA34"/>
    <mergeCell ref="EE32:EE33"/>
    <mergeCell ref="EF32:EF33"/>
    <mergeCell ref="EM32:EM33"/>
    <mergeCell ref="EN32:EN33"/>
    <mergeCell ref="EQ32:EQ33"/>
    <mergeCell ref="ER32:ER33"/>
    <mergeCell ref="DX32:DX33"/>
    <mergeCell ref="DY32:DY33"/>
    <mergeCell ref="EA32:EA33"/>
    <mergeCell ref="EB32:EB33"/>
    <mergeCell ref="EC32:EC33"/>
    <mergeCell ref="ED32:ED33"/>
    <mergeCell ref="DP32:DP33"/>
    <mergeCell ref="DQ32:DQ33"/>
    <mergeCell ref="DR32:DR33"/>
    <mergeCell ref="DS32:DS33"/>
    <mergeCell ref="DU32:DU33"/>
    <mergeCell ref="DV32:DV33"/>
    <mergeCell ref="CM32:CM33"/>
    <mergeCell ref="CN32:CN33"/>
    <mergeCell ref="DJ32:DJ33"/>
    <mergeCell ref="DK32:DK33"/>
    <mergeCell ref="DM32:DM33"/>
    <mergeCell ref="DN32:DN33"/>
    <mergeCell ref="CG32:CG33"/>
    <mergeCell ref="CH32:CH33"/>
    <mergeCell ref="CI32:CI33"/>
    <mergeCell ref="CJ32:CJ33"/>
    <mergeCell ref="CK32:CK33"/>
    <mergeCell ref="CL32:CL33"/>
    <mergeCell ref="CA32:CA33"/>
    <mergeCell ref="CB32:CB33"/>
    <mergeCell ref="CC32:CC33"/>
    <mergeCell ref="CD32:CD33"/>
    <mergeCell ref="CE32:CE33"/>
    <mergeCell ref="CF32:CF33"/>
    <mergeCell ref="BU32:BU33"/>
    <mergeCell ref="BV32:BV33"/>
    <mergeCell ref="BW32:BW33"/>
    <mergeCell ref="BX32:BX33"/>
    <mergeCell ref="BY32:BY33"/>
    <mergeCell ref="BZ32:BZ33"/>
    <mergeCell ref="BI32:BI33"/>
    <mergeCell ref="BJ32:BJ33"/>
    <mergeCell ref="BN32:BN33"/>
    <mergeCell ref="BO32:BO33"/>
    <mergeCell ref="BP32:BP33"/>
    <mergeCell ref="BT32:BT33"/>
    <mergeCell ref="AT32:AT33"/>
    <mergeCell ref="AU32:AU33"/>
    <mergeCell ref="BB32:BB33"/>
    <mergeCell ref="BC32:BC33"/>
    <mergeCell ref="BD32:BD33"/>
    <mergeCell ref="BH32:BH33"/>
    <mergeCell ref="AB32:AB33"/>
    <mergeCell ref="AC32:AC33"/>
    <mergeCell ref="AD32:AD33"/>
    <mergeCell ref="AE32:AE33"/>
    <mergeCell ref="AF32:AF33"/>
    <mergeCell ref="AS32:AS33"/>
    <mergeCell ref="V32:V33"/>
    <mergeCell ref="W32:W33"/>
    <mergeCell ref="X32:X33"/>
    <mergeCell ref="Y32:Y33"/>
    <mergeCell ref="Z32:Z33"/>
    <mergeCell ref="AA32:AA33"/>
    <mergeCell ref="P32:P33"/>
    <mergeCell ref="Q32:Q33"/>
    <mergeCell ref="R32:R33"/>
    <mergeCell ref="S32:S33"/>
    <mergeCell ref="T32:T33"/>
    <mergeCell ref="U32:U33"/>
    <mergeCell ref="D32:D33"/>
    <mergeCell ref="E32:E33"/>
    <mergeCell ref="I32:I33"/>
    <mergeCell ref="J32:J33"/>
    <mergeCell ref="K32:K33"/>
    <mergeCell ref="O32:O33"/>
    <mergeCell ref="A28:B28"/>
    <mergeCell ref="A29:B29"/>
    <mergeCell ref="A30:B30"/>
    <mergeCell ref="A31:B31"/>
    <mergeCell ref="A32:A33"/>
    <mergeCell ref="C32:C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DH4:DH5"/>
    <mergeCell ref="DI4:DI5"/>
    <mergeCell ref="A6:B6"/>
    <mergeCell ref="A7:B7"/>
    <mergeCell ref="A8:B8"/>
    <mergeCell ref="A9:B9"/>
    <mergeCell ref="DB4:DB5"/>
    <mergeCell ref="DC4:DC5"/>
    <mergeCell ref="DD4:DD5"/>
    <mergeCell ref="DE4:DE5"/>
    <mergeCell ref="DF4:DF5"/>
    <mergeCell ref="DG4:DG5"/>
    <mergeCell ref="CR4:CR5"/>
    <mergeCell ref="CS4:CS5"/>
    <mergeCell ref="CT4:CT5"/>
    <mergeCell ref="CU4:CU5"/>
    <mergeCell ref="CV4:CV5"/>
    <mergeCell ref="CW4:CW5"/>
    <mergeCell ref="EI3:EJ4"/>
    <mergeCell ref="EK3:EL4"/>
    <mergeCell ref="BT4:BT5"/>
    <mergeCell ref="BU4:BU5"/>
    <mergeCell ref="BV4:BV5"/>
    <mergeCell ref="BW4:BW5"/>
    <mergeCell ref="BX4:BX5"/>
    <mergeCell ref="BY4:BY5"/>
    <mergeCell ref="BZ4:BZ5"/>
    <mergeCell ref="CA4:CA5"/>
    <mergeCell ref="CX3:CZ3"/>
    <mergeCell ref="DA3:DC3"/>
    <mergeCell ref="DD3:DF3"/>
    <mergeCell ref="DG3:DI3"/>
    <mergeCell ref="DJ3:DJ5"/>
    <mergeCell ref="DK3:DK5"/>
    <mergeCell ref="CX4:CX5"/>
    <mergeCell ref="CY4:CY5"/>
    <mergeCell ref="CZ4:CZ5"/>
    <mergeCell ref="DA4:DA5"/>
    <mergeCell ref="CF3:CH3"/>
    <mergeCell ref="CI3:CK3"/>
    <mergeCell ref="CL3:CN3"/>
    <mergeCell ref="CO3:CQ3"/>
    <mergeCell ref="BE2:BG2"/>
    <mergeCell ref="BH2:BJ2"/>
    <mergeCell ref="BK2:BM2"/>
    <mergeCell ref="BD3:BD5"/>
    <mergeCell ref="BE3:BE5"/>
    <mergeCell ref="BF3:BF5"/>
    <mergeCell ref="BG3:BG5"/>
    <mergeCell ref="CR3:CT3"/>
    <mergeCell ref="CU3:CW3"/>
    <mergeCell ref="BR3:BR5"/>
    <mergeCell ref="BS3:BS5"/>
    <mergeCell ref="BT3:BV3"/>
    <mergeCell ref="BW3:BY3"/>
    <mergeCell ref="BZ3:CB3"/>
    <mergeCell ref="CC3:CE3"/>
    <mergeCell ref="CB4:CB5"/>
    <mergeCell ref="CC4:CC5"/>
    <mergeCell ref="CD4:CD5"/>
    <mergeCell ref="CE4:CE5"/>
    <mergeCell ref="CL4:CL5"/>
    <mergeCell ref="CM4:CM5"/>
    <mergeCell ref="CN4:CN5"/>
    <mergeCell ref="CO4:CO5"/>
    <mergeCell ref="CP4:CP5"/>
    <mergeCell ref="EO2:EP4"/>
    <mergeCell ref="EQ2:ER4"/>
    <mergeCell ref="ES2:EU4"/>
    <mergeCell ref="EV2:EX4"/>
    <mergeCell ref="O3:P4"/>
    <mergeCell ref="Q3:R4"/>
    <mergeCell ref="U3:V4"/>
    <mergeCell ref="W3:X4"/>
    <mergeCell ref="Y3:Z4"/>
    <mergeCell ref="AA3:AB4"/>
    <mergeCell ref="DW2:DW5"/>
    <mergeCell ref="DX2:DY4"/>
    <mergeCell ref="DZ2:DZ5"/>
    <mergeCell ref="EA2:EF2"/>
    <mergeCell ref="EG2:EL2"/>
    <mergeCell ref="EM2:EN4"/>
    <mergeCell ref="EA3:EB4"/>
    <mergeCell ref="EC3:ED4"/>
    <mergeCell ref="EE3:EF4"/>
    <mergeCell ref="EG3:EH4"/>
    <mergeCell ref="DM2:DN4"/>
    <mergeCell ref="DO2:DO5"/>
    <mergeCell ref="DP2:DQ4"/>
    <mergeCell ref="DR2:DS4"/>
    <mergeCell ref="DU2:DV4"/>
    <mergeCell ref="BN2:BP2"/>
    <mergeCell ref="BQ2:BS2"/>
    <mergeCell ref="BT2:CN2"/>
    <mergeCell ref="CO2:DI2"/>
    <mergeCell ref="DJ2:DK2"/>
    <mergeCell ref="DL2:DL5"/>
    <mergeCell ref="BN3:BN5"/>
    <mergeCell ref="BO3:BO5"/>
    <mergeCell ref="BP3:BP5"/>
    <mergeCell ref="BQ3:BQ5"/>
    <mergeCell ref="CQ4:CQ5"/>
    <mergeCell ref="CF4:CF5"/>
    <mergeCell ref="CG4:CG5"/>
    <mergeCell ref="CH4:CH5"/>
    <mergeCell ref="CI4:CI5"/>
    <mergeCell ref="CJ4:CJ5"/>
    <mergeCell ref="CK4:CK5"/>
    <mergeCell ref="AG2:AR2"/>
    <mergeCell ref="AS2:AS5"/>
    <mergeCell ref="AT2:AU4"/>
    <mergeCell ref="AV2:AW4"/>
    <mergeCell ref="AC3:AD4"/>
    <mergeCell ref="AE3:AF4"/>
    <mergeCell ref="AG3:AH4"/>
    <mergeCell ref="AI3:AJ4"/>
    <mergeCell ref="DT2:DT5"/>
    <mergeCell ref="BH3:BH5"/>
    <mergeCell ref="BI3:BI5"/>
    <mergeCell ref="BJ3:BJ5"/>
    <mergeCell ref="BK3:BK5"/>
    <mergeCell ref="BL3:BL5"/>
    <mergeCell ref="BM3:BM5"/>
    <mergeCell ref="AK3:AL4"/>
    <mergeCell ref="AM3:AN4"/>
    <mergeCell ref="AO3:AP4"/>
    <mergeCell ref="AQ3:AR4"/>
    <mergeCell ref="BB3:BB5"/>
    <mergeCell ref="BC3:BC5"/>
    <mergeCell ref="AX2:AX5"/>
    <mergeCell ref="AY2:BA4"/>
    <mergeCell ref="BB2:BD2"/>
    <mergeCell ref="EA1:EL1"/>
    <mergeCell ref="EM1:EP1"/>
    <mergeCell ref="EQ1:ER1"/>
    <mergeCell ref="ES1:EX1"/>
    <mergeCell ref="A2:B5"/>
    <mergeCell ref="C2:E4"/>
    <mergeCell ref="F2:H4"/>
    <mergeCell ref="I2:K4"/>
    <mergeCell ref="L2:N4"/>
    <mergeCell ref="O2:R2"/>
    <mergeCell ref="BT1:DI1"/>
    <mergeCell ref="DJ1:DL1"/>
    <mergeCell ref="DM1:DO1"/>
    <mergeCell ref="DP1:DQ1"/>
    <mergeCell ref="DR1:DW1"/>
    <mergeCell ref="DX1:DZ1"/>
    <mergeCell ref="A1:B1"/>
    <mergeCell ref="C1:H1"/>
    <mergeCell ref="I1:N1"/>
    <mergeCell ref="O1:T1"/>
    <mergeCell ref="U1:BA1"/>
    <mergeCell ref="BB1:BS1"/>
    <mergeCell ref="S2:T4"/>
    <mergeCell ref="U2:AF2"/>
  </mergeCells>
  <phoneticPr fontId="29" type="noConversion"/>
  <hyperlinks>
    <hyperlink ref="DJ36" r:id="rId1" xr:uid="{00000000-0004-0000-0200-000000000000}"/>
    <hyperlink ref="DR36" r:id="rId2" xr:uid="{00000000-0004-0000-0200-000001000000}"/>
  </hyperlinks>
  <pageMargins left="0.70000000000000007" right="0.70000000000000007" top="0.75" bottom="0.75" header="0.30000000000000004" footer="0.30000000000000004"/>
  <pageSetup paperSize="9" fitToWidth="0" fitToHeight="0" orientation="portrait" verticalDpi="0" r:id="rId3"/>
  <headerFooter>
    <oddFooter>&amp;C&amp;A&amp;R第 &amp;P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U97"/>
  <sheetViews>
    <sheetView workbookViewId="0"/>
  </sheetViews>
  <sheetFormatPr defaultColWidth="8" defaultRowHeight="16.2" x14ac:dyDescent="0.3"/>
  <cols>
    <col min="1" max="2" width="5.21875" style="205" customWidth="1"/>
    <col min="3" max="3" width="18" style="363" customWidth="1"/>
    <col min="4" max="5" width="7.109375" style="206" hidden="1" customWidth="1"/>
    <col min="6" max="7" width="6.21875" style="206" hidden="1" customWidth="1"/>
    <col min="8" max="8" width="8.77734375" style="206" hidden="1" customWidth="1"/>
    <col min="9" max="9" width="6.21875" style="206" hidden="1" customWidth="1"/>
    <col min="10" max="10" width="8.77734375" style="206" hidden="1" customWidth="1"/>
    <col min="11" max="18" width="6.21875" style="206" hidden="1" customWidth="1"/>
    <col min="19" max="19" width="12.21875" style="206" hidden="1" customWidth="1"/>
    <col min="20" max="24" width="6.21875" style="206" hidden="1" customWidth="1"/>
    <col min="25" max="38" width="6.77734375" style="206" hidden="1" customWidth="1"/>
    <col min="39" max="40" width="9.77734375" style="206" hidden="1" customWidth="1"/>
    <col min="41" max="56" width="6.109375" style="206" hidden="1" customWidth="1"/>
    <col min="57" max="60" width="6.21875" style="206" hidden="1" customWidth="1"/>
    <col min="61" max="108" width="6.109375" style="206" hidden="1" customWidth="1"/>
    <col min="109" max="120" width="6.21875" style="206" hidden="1" customWidth="1"/>
    <col min="121" max="122" width="8.44140625" style="35" hidden="1" customWidth="1"/>
    <col min="123" max="124" width="9.77734375" style="35" hidden="1" customWidth="1"/>
    <col min="125" max="126" width="9.33203125" style="35" hidden="1" customWidth="1"/>
    <col min="127" max="132" width="6.33203125" style="35" hidden="1" customWidth="1"/>
    <col min="133" max="136" width="6.77734375" style="35" hidden="1" customWidth="1"/>
    <col min="137" max="140" width="5.77734375" style="206" hidden="1" customWidth="1"/>
    <col min="141" max="144" width="5.77734375" style="205" hidden="1" customWidth="1"/>
    <col min="145" max="152" width="5.77734375" style="206" hidden="1" customWidth="1"/>
    <col min="153" max="166" width="5.77734375" hidden="1" customWidth="1"/>
    <col min="167" max="167" width="10.21875" style="206" hidden="1" customWidth="1"/>
    <col min="168" max="169" width="10.21875" style="362" hidden="1" customWidth="1"/>
    <col min="170" max="171" width="10.88671875" hidden="1" customWidth="1"/>
    <col min="172" max="173" width="13" style="35" hidden="1" customWidth="1"/>
    <col min="174" max="175" width="9.77734375" hidden="1" customWidth="1"/>
    <col min="176" max="176" width="13.6640625" hidden="1" customWidth="1"/>
    <col min="177" max="177" width="13.33203125" hidden="1" customWidth="1"/>
    <col min="178" max="178" width="8" customWidth="1"/>
  </cols>
  <sheetData>
    <row r="1" spans="1:177" ht="16.2" customHeight="1" x14ac:dyDescent="0.3">
      <c r="A1" s="395" t="s">
        <v>89</v>
      </c>
      <c r="B1" s="395"/>
      <c r="C1" s="210" t="s">
        <v>76</v>
      </c>
      <c r="D1" s="453" t="s">
        <v>290</v>
      </c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25" t="s">
        <v>291</v>
      </c>
      <c r="AN1" s="425"/>
      <c r="AO1" s="453" t="s">
        <v>292</v>
      </c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  <c r="BF1" s="453"/>
      <c r="BG1" s="453"/>
      <c r="BH1" s="453"/>
      <c r="BI1" s="453"/>
      <c r="BJ1" s="453"/>
      <c r="BK1" s="453"/>
      <c r="BL1" s="453"/>
      <c r="BM1" s="453"/>
      <c r="BN1" s="453"/>
      <c r="BO1" s="453"/>
      <c r="BP1" s="453"/>
      <c r="BQ1" s="453"/>
      <c r="BR1" s="453"/>
      <c r="BS1" s="453"/>
      <c r="BT1" s="453"/>
      <c r="BU1" s="453"/>
      <c r="BV1" s="453"/>
      <c r="BW1" s="453"/>
      <c r="BX1" s="453"/>
      <c r="BY1" s="453"/>
      <c r="BZ1" s="453"/>
      <c r="CA1" s="453"/>
      <c r="CB1" s="453"/>
      <c r="CC1" s="453" t="s">
        <v>293</v>
      </c>
      <c r="CD1" s="453"/>
      <c r="CE1" s="453"/>
      <c r="CF1" s="453"/>
      <c r="CG1" s="453"/>
      <c r="CH1" s="453"/>
      <c r="CI1" s="453"/>
      <c r="CJ1" s="453"/>
      <c r="CK1" s="453"/>
      <c r="CL1" s="453"/>
      <c r="CM1" s="453"/>
      <c r="CN1" s="453"/>
      <c r="CO1" s="453"/>
      <c r="CP1" s="453"/>
      <c r="CQ1" s="453"/>
      <c r="CR1" s="453"/>
      <c r="CS1" s="453"/>
      <c r="CT1" s="453"/>
      <c r="CU1" s="453"/>
      <c r="CV1" s="453"/>
      <c r="CW1" s="453"/>
      <c r="CX1" s="453"/>
      <c r="CY1" s="453"/>
      <c r="CZ1" s="453"/>
      <c r="DA1" s="453"/>
      <c r="DB1" s="453"/>
      <c r="DC1" s="453"/>
      <c r="DD1" s="453"/>
      <c r="DE1" s="395" t="s">
        <v>294</v>
      </c>
      <c r="DF1" s="395"/>
      <c r="DG1" s="395"/>
      <c r="DH1" s="395"/>
      <c r="DI1" s="395"/>
      <c r="DJ1" s="395"/>
      <c r="DK1" s="395"/>
      <c r="DL1" s="395"/>
      <c r="DM1" s="395"/>
      <c r="DN1" s="395"/>
      <c r="DO1" s="395"/>
      <c r="DP1" s="395"/>
      <c r="DQ1" s="456" t="s">
        <v>295</v>
      </c>
      <c r="DR1" s="456"/>
      <c r="DS1" s="395" t="s">
        <v>296</v>
      </c>
      <c r="DT1" s="395"/>
      <c r="DU1" s="395" t="s">
        <v>297</v>
      </c>
      <c r="DV1" s="395"/>
      <c r="DW1" s="395" t="s">
        <v>298</v>
      </c>
      <c r="DX1" s="395"/>
      <c r="DY1" s="395"/>
      <c r="DZ1" s="395"/>
      <c r="EA1" s="395"/>
      <c r="EB1" s="395"/>
      <c r="EC1" s="395" t="s">
        <v>299</v>
      </c>
      <c r="ED1" s="395"/>
      <c r="EE1" s="395"/>
      <c r="EF1" s="395"/>
      <c r="EG1" s="458" t="s">
        <v>300</v>
      </c>
      <c r="EH1" s="458"/>
      <c r="EI1" s="458"/>
      <c r="EJ1" s="458"/>
      <c r="EK1" s="458"/>
      <c r="EL1" s="458"/>
      <c r="EM1" s="458"/>
      <c r="EN1" s="458"/>
      <c r="EO1" s="458"/>
      <c r="EP1" s="458"/>
      <c r="EQ1" s="458"/>
      <c r="ER1" s="458"/>
      <c r="ES1" s="211"/>
      <c r="ET1" s="211"/>
      <c r="EU1" s="211"/>
      <c r="EV1" s="211"/>
      <c r="EW1" s="395" t="s">
        <v>301</v>
      </c>
      <c r="EX1" s="395"/>
      <c r="EY1" s="395"/>
      <c r="EZ1" s="395"/>
      <c r="FA1" s="395"/>
      <c r="FB1" s="395"/>
      <c r="FC1" s="395"/>
      <c r="FD1" s="395"/>
      <c r="FE1" s="395"/>
      <c r="FF1" s="395"/>
      <c r="FG1" s="395"/>
      <c r="FH1" s="395"/>
      <c r="FI1" s="395"/>
      <c r="FJ1" s="395"/>
      <c r="FK1" s="454" t="s">
        <v>302</v>
      </c>
      <c r="FL1" s="454"/>
      <c r="FM1" s="454"/>
      <c r="FN1" s="455" t="s">
        <v>303</v>
      </c>
      <c r="FO1" s="455"/>
      <c r="FP1" s="456" t="s">
        <v>304</v>
      </c>
      <c r="FQ1" s="456"/>
      <c r="FR1" s="457" t="s">
        <v>305</v>
      </c>
      <c r="FS1" s="457"/>
      <c r="FT1" s="456" t="s">
        <v>306</v>
      </c>
      <c r="FU1" s="456"/>
    </row>
    <row r="2" spans="1:177" ht="16.5" customHeight="1" x14ac:dyDescent="0.3">
      <c r="A2" s="401" t="s">
        <v>90</v>
      </c>
      <c r="B2" s="401"/>
      <c r="C2" s="402" t="s">
        <v>77</v>
      </c>
      <c r="D2" s="399" t="s">
        <v>307</v>
      </c>
      <c r="E2" s="399"/>
      <c r="F2" s="400" t="s">
        <v>308</v>
      </c>
      <c r="G2" s="400"/>
      <c r="H2" s="400"/>
      <c r="I2" s="400"/>
      <c r="J2" s="400"/>
      <c r="K2" s="398" t="s">
        <v>309</v>
      </c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461" t="s">
        <v>310</v>
      </c>
      <c r="Z2" s="461"/>
      <c r="AA2" s="459" t="s">
        <v>311</v>
      </c>
      <c r="AB2" s="459"/>
      <c r="AC2" s="459" t="s">
        <v>312</v>
      </c>
      <c r="AD2" s="459"/>
      <c r="AE2" s="459" t="s">
        <v>313</v>
      </c>
      <c r="AF2" s="459"/>
      <c r="AG2" s="459" t="s">
        <v>314</v>
      </c>
      <c r="AH2" s="459"/>
      <c r="AI2" s="459" t="s">
        <v>315</v>
      </c>
      <c r="AJ2" s="459"/>
      <c r="AK2" s="460" t="s">
        <v>316</v>
      </c>
      <c r="AL2" s="460"/>
      <c r="AM2" s="402" t="s">
        <v>317</v>
      </c>
      <c r="AN2" s="402"/>
      <c r="AO2" s="461" t="s">
        <v>318</v>
      </c>
      <c r="AP2" s="461"/>
      <c r="AQ2" s="461"/>
      <c r="AR2" s="461"/>
      <c r="AS2" s="461"/>
      <c r="AT2" s="461"/>
      <c r="AU2" s="461"/>
      <c r="AV2" s="461"/>
      <c r="AW2" s="461"/>
      <c r="AX2" s="461"/>
      <c r="AY2" s="461"/>
      <c r="AZ2" s="461"/>
      <c r="BA2" s="461"/>
      <c r="BB2" s="461"/>
      <c r="BC2" s="461"/>
      <c r="BD2" s="461"/>
      <c r="BE2" s="461"/>
      <c r="BF2" s="461"/>
      <c r="BG2" s="461"/>
      <c r="BH2" s="461"/>
      <c r="BI2" s="461"/>
      <c r="BJ2" s="461"/>
      <c r="BK2" s="461"/>
      <c r="BL2" s="461"/>
      <c r="BM2" s="400" t="s">
        <v>319</v>
      </c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398" t="s">
        <v>320</v>
      </c>
      <c r="CB2" s="398"/>
      <c r="CC2" s="461" t="s">
        <v>321</v>
      </c>
      <c r="CD2" s="461"/>
      <c r="CE2" s="461"/>
      <c r="CF2" s="461"/>
      <c r="CG2" s="461"/>
      <c r="CH2" s="461"/>
      <c r="CI2" s="461"/>
      <c r="CJ2" s="461"/>
      <c r="CK2" s="461"/>
      <c r="CL2" s="461"/>
      <c r="CM2" s="460" t="s">
        <v>322</v>
      </c>
      <c r="CN2" s="460"/>
      <c r="CO2" s="460"/>
      <c r="CP2" s="460"/>
      <c r="CQ2" s="460"/>
      <c r="CR2" s="460"/>
      <c r="CS2" s="460"/>
      <c r="CT2" s="460"/>
      <c r="CU2" s="460"/>
      <c r="CV2" s="460"/>
      <c r="CW2" s="460"/>
      <c r="CX2" s="460"/>
      <c r="CY2" s="460"/>
      <c r="CZ2" s="460"/>
      <c r="DA2" s="460"/>
      <c r="DB2" s="460"/>
      <c r="DC2" s="460"/>
      <c r="DD2" s="460"/>
      <c r="DE2" s="399" t="s">
        <v>323</v>
      </c>
      <c r="DF2" s="399"/>
      <c r="DG2" s="399"/>
      <c r="DH2" s="399"/>
      <c r="DI2" s="400" t="s">
        <v>324</v>
      </c>
      <c r="DJ2" s="400"/>
      <c r="DK2" s="400"/>
      <c r="DL2" s="400"/>
      <c r="DM2" s="398" t="s">
        <v>325</v>
      </c>
      <c r="DN2" s="398"/>
      <c r="DO2" s="398"/>
      <c r="DP2" s="398"/>
      <c r="DQ2" s="463" t="s">
        <v>326</v>
      </c>
      <c r="DR2" s="463"/>
      <c r="DS2" s="402" t="s">
        <v>327</v>
      </c>
      <c r="DT2" s="402"/>
      <c r="DU2" s="402" t="s">
        <v>328</v>
      </c>
      <c r="DV2" s="402"/>
      <c r="DW2" s="399" t="s">
        <v>329</v>
      </c>
      <c r="DX2" s="399"/>
      <c r="DY2" s="400" t="s">
        <v>330</v>
      </c>
      <c r="DZ2" s="400"/>
      <c r="EA2" s="398" t="s">
        <v>331</v>
      </c>
      <c r="EB2" s="398"/>
      <c r="EC2" s="399" t="s">
        <v>332</v>
      </c>
      <c r="ED2" s="399"/>
      <c r="EE2" s="398" t="s">
        <v>333</v>
      </c>
      <c r="EF2" s="398"/>
      <c r="EG2" s="399" t="s">
        <v>334</v>
      </c>
      <c r="EH2" s="399"/>
      <c r="EI2" s="400" t="s">
        <v>335</v>
      </c>
      <c r="EJ2" s="400"/>
      <c r="EK2" s="400" t="s">
        <v>336</v>
      </c>
      <c r="EL2" s="400"/>
      <c r="EM2" s="400" t="s">
        <v>337</v>
      </c>
      <c r="EN2" s="400"/>
      <c r="EO2" s="400" t="s">
        <v>338</v>
      </c>
      <c r="EP2" s="400"/>
      <c r="EQ2" s="400" t="s">
        <v>339</v>
      </c>
      <c r="ER2" s="400"/>
      <c r="ES2" s="459" t="s">
        <v>340</v>
      </c>
      <c r="ET2" s="459"/>
      <c r="EU2" s="460" t="s">
        <v>341</v>
      </c>
      <c r="EV2" s="460"/>
      <c r="EW2" s="465" t="s">
        <v>342</v>
      </c>
      <c r="EX2" s="465"/>
      <c r="EY2" s="465"/>
      <c r="EZ2" s="465"/>
      <c r="FA2" s="465"/>
      <c r="FB2" s="465"/>
      <c r="FC2" s="465"/>
      <c r="FD2" s="465"/>
      <c r="FE2" s="465"/>
      <c r="FF2" s="465"/>
      <c r="FG2" s="465"/>
      <c r="FH2" s="465"/>
      <c r="FI2" s="465"/>
      <c r="FJ2" s="465"/>
      <c r="FK2" s="399" t="s">
        <v>343</v>
      </c>
      <c r="FL2" s="462" t="s">
        <v>344</v>
      </c>
      <c r="FM2" s="215"/>
      <c r="FN2" s="464" t="s">
        <v>345</v>
      </c>
      <c r="FO2" s="464"/>
      <c r="FP2" s="466" t="s">
        <v>346</v>
      </c>
      <c r="FQ2" s="466"/>
      <c r="FR2" s="464" t="s">
        <v>347</v>
      </c>
      <c r="FS2" s="464"/>
      <c r="FT2" s="464" t="s">
        <v>348</v>
      </c>
      <c r="FU2" s="464"/>
    </row>
    <row r="3" spans="1:177" ht="25.5" customHeight="1" x14ac:dyDescent="0.3">
      <c r="A3" s="401"/>
      <c r="B3" s="401"/>
      <c r="C3" s="402"/>
      <c r="D3" s="399" t="s">
        <v>349</v>
      </c>
      <c r="E3" s="400" t="s">
        <v>350</v>
      </c>
      <c r="F3" s="400" t="s">
        <v>349</v>
      </c>
      <c r="G3" s="462" t="s">
        <v>351</v>
      </c>
      <c r="H3" s="216"/>
      <c r="I3" s="462" t="s">
        <v>352</v>
      </c>
      <c r="J3" s="217"/>
      <c r="K3" s="400" t="s">
        <v>353</v>
      </c>
      <c r="L3" s="400"/>
      <c r="M3" s="400" t="s">
        <v>354</v>
      </c>
      <c r="N3" s="400"/>
      <c r="O3" s="400" t="s">
        <v>355</v>
      </c>
      <c r="P3" s="400"/>
      <c r="Q3" s="462" t="s">
        <v>356</v>
      </c>
      <c r="R3" s="218"/>
      <c r="S3" s="218"/>
      <c r="T3" s="400" t="s">
        <v>357</v>
      </c>
      <c r="U3" s="398" t="s">
        <v>358</v>
      </c>
      <c r="V3" s="398"/>
      <c r="W3" s="398"/>
      <c r="X3" s="398"/>
      <c r="Y3" s="461"/>
      <c r="Z3" s="461"/>
      <c r="AA3" s="459"/>
      <c r="AB3" s="459"/>
      <c r="AC3" s="459"/>
      <c r="AD3" s="459"/>
      <c r="AE3" s="459"/>
      <c r="AF3" s="459"/>
      <c r="AG3" s="459"/>
      <c r="AH3" s="459"/>
      <c r="AI3" s="459"/>
      <c r="AJ3" s="459"/>
      <c r="AK3" s="460"/>
      <c r="AL3" s="460"/>
      <c r="AM3" s="402"/>
      <c r="AN3" s="402"/>
      <c r="AO3" s="399" t="s">
        <v>88</v>
      </c>
      <c r="AP3" s="399"/>
      <c r="AQ3" s="459" t="s">
        <v>359</v>
      </c>
      <c r="AR3" s="459"/>
      <c r="AS3" s="459" t="s">
        <v>360</v>
      </c>
      <c r="AT3" s="459"/>
      <c r="AU3" s="400" t="s">
        <v>361</v>
      </c>
      <c r="AV3" s="400"/>
      <c r="AW3" s="400" t="s">
        <v>362</v>
      </c>
      <c r="AX3" s="400"/>
      <c r="AY3" s="400" t="s">
        <v>363</v>
      </c>
      <c r="AZ3" s="400"/>
      <c r="BA3" s="400" t="s">
        <v>364</v>
      </c>
      <c r="BB3" s="400"/>
      <c r="BC3" s="400" t="s">
        <v>365</v>
      </c>
      <c r="BD3" s="400"/>
      <c r="BE3" s="459" t="s">
        <v>366</v>
      </c>
      <c r="BF3" s="459"/>
      <c r="BG3" s="459" t="s">
        <v>367</v>
      </c>
      <c r="BH3" s="459"/>
      <c r="BI3" s="400" t="s">
        <v>368</v>
      </c>
      <c r="BJ3" s="400"/>
      <c r="BK3" s="400" t="s">
        <v>171</v>
      </c>
      <c r="BL3" s="400"/>
      <c r="BM3" s="400" t="s">
        <v>369</v>
      </c>
      <c r="BN3" s="400"/>
      <c r="BO3" s="400" t="s">
        <v>370</v>
      </c>
      <c r="BP3" s="400"/>
      <c r="BQ3" s="400" t="s">
        <v>371</v>
      </c>
      <c r="BR3" s="400"/>
      <c r="BS3" s="400" t="s">
        <v>372</v>
      </c>
      <c r="BT3" s="400"/>
      <c r="BU3" s="400" t="s">
        <v>373</v>
      </c>
      <c r="BV3" s="400"/>
      <c r="BW3" s="400" t="s">
        <v>374</v>
      </c>
      <c r="BX3" s="400"/>
      <c r="BY3" s="400" t="s">
        <v>182</v>
      </c>
      <c r="BZ3" s="400"/>
      <c r="CA3" s="398"/>
      <c r="CB3" s="398"/>
      <c r="CC3" s="461" t="s">
        <v>88</v>
      </c>
      <c r="CD3" s="461"/>
      <c r="CE3" s="459" t="s">
        <v>375</v>
      </c>
      <c r="CF3" s="459"/>
      <c r="CG3" s="459" t="s">
        <v>376</v>
      </c>
      <c r="CH3" s="459"/>
      <c r="CI3" s="459" t="s">
        <v>377</v>
      </c>
      <c r="CJ3" s="459"/>
      <c r="CK3" s="459" t="s">
        <v>378</v>
      </c>
      <c r="CL3" s="459"/>
      <c r="CM3" s="459" t="s">
        <v>88</v>
      </c>
      <c r="CN3" s="459"/>
      <c r="CO3" s="459" t="s">
        <v>379</v>
      </c>
      <c r="CP3" s="459"/>
      <c r="CQ3" s="459" t="s">
        <v>380</v>
      </c>
      <c r="CR3" s="459"/>
      <c r="CS3" s="459" t="s">
        <v>381</v>
      </c>
      <c r="CT3" s="459"/>
      <c r="CU3" s="459" t="s">
        <v>382</v>
      </c>
      <c r="CV3" s="459"/>
      <c r="CW3" s="459" t="s">
        <v>383</v>
      </c>
      <c r="CX3" s="459"/>
      <c r="CY3" s="459" t="s">
        <v>384</v>
      </c>
      <c r="CZ3" s="459"/>
      <c r="DA3" s="459" t="s">
        <v>385</v>
      </c>
      <c r="DB3" s="459"/>
      <c r="DC3" s="460" t="s">
        <v>182</v>
      </c>
      <c r="DD3" s="460"/>
      <c r="DE3" s="399"/>
      <c r="DF3" s="399"/>
      <c r="DG3" s="399"/>
      <c r="DH3" s="399"/>
      <c r="DI3" s="400"/>
      <c r="DJ3" s="400"/>
      <c r="DK3" s="400"/>
      <c r="DL3" s="400"/>
      <c r="DM3" s="398"/>
      <c r="DN3" s="398"/>
      <c r="DO3" s="398"/>
      <c r="DP3" s="398"/>
      <c r="DQ3" s="464" t="s">
        <v>386</v>
      </c>
      <c r="DR3" s="464"/>
      <c r="DS3" s="402"/>
      <c r="DT3" s="402"/>
      <c r="DU3" s="402"/>
      <c r="DV3" s="402"/>
      <c r="DW3" s="399"/>
      <c r="DX3" s="399"/>
      <c r="DY3" s="400"/>
      <c r="DZ3" s="400"/>
      <c r="EA3" s="398"/>
      <c r="EB3" s="398"/>
      <c r="EC3" s="399"/>
      <c r="ED3" s="399"/>
      <c r="EE3" s="398"/>
      <c r="EF3" s="398"/>
      <c r="EG3" s="399"/>
      <c r="EH3" s="399"/>
      <c r="EI3" s="400"/>
      <c r="EJ3" s="400"/>
      <c r="EK3" s="400"/>
      <c r="EL3" s="400"/>
      <c r="EM3" s="400"/>
      <c r="EN3" s="400"/>
      <c r="EO3" s="400"/>
      <c r="EP3" s="400"/>
      <c r="EQ3" s="400"/>
      <c r="ER3" s="400"/>
      <c r="ES3" s="459"/>
      <c r="ET3" s="459"/>
      <c r="EU3" s="460"/>
      <c r="EV3" s="460"/>
      <c r="EW3" s="430" t="s">
        <v>387</v>
      </c>
      <c r="EX3" s="430"/>
      <c r="EY3" s="434" t="s">
        <v>388</v>
      </c>
      <c r="EZ3" s="434"/>
      <c r="FA3" s="434" t="s">
        <v>389</v>
      </c>
      <c r="FB3" s="434"/>
      <c r="FC3" s="434" t="s">
        <v>390</v>
      </c>
      <c r="FD3" s="434"/>
      <c r="FE3" s="434" t="s">
        <v>391</v>
      </c>
      <c r="FF3" s="434"/>
      <c r="FG3" s="434" t="s">
        <v>392</v>
      </c>
      <c r="FH3" s="434"/>
      <c r="FI3" s="431" t="s">
        <v>393</v>
      </c>
      <c r="FJ3" s="431"/>
      <c r="FK3" s="399"/>
      <c r="FL3" s="462"/>
      <c r="FM3" s="28"/>
      <c r="FN3" s="464"/>
      <c r="FO3" s="464"/>
      <c r="FP3" s="466"/>
      <c r="FQ3" s="466"/>
      <c r="FR3" s="464"/>
      <c r="FS3" s="464"/>
      <c r="FT3" s="464"/>
      <c r="FU3" s="464"/>
    </row>
    <row r="4" spans="1:177" ht="30" customHeight="1" x14ac:dyDescent="0.3">
      <c r="A4" s="401"/>
      <c r="B4" s="401"/>
      <c r="C4" s="402"/>
      <c r="D4" s="399"/>
      <c r="E4" s="400"/>
      <c r="F4" s="400"/>
      <c r="G4" s="462"/>
      <c r="H4" s="400" t="s">
        <v>394</v>
      </c>
      <c r="I4" s="462"/>
      <c r="J4" s="400" t="s">
        <v>394</v>
      </c>
      <c r="K4" s="400"/>
      <c r="L4" s="400"/>
      <c r="M4" s="400"/>
      <c r="N4" s="400"/>
      <c r="O4" s="400"/>
      <c r="P4" s="400"/>
      <c r="Q4" s="462"/>
      <c r="R4" s="462" t="s">
        <v>395</v>
      </c>
      <c r="S4" s="86"/>
      <c r="T4" s="400"/>
      <c r="U4" s="400" t="s">
        <v>396</v>
      </c>
      <c r="V4" s="400"/>
      <c r="W4" s="398" t="s">
        <v>397</v>
      </c>
      <c r="X4" s="398"/>
      <c r="Y4" s="461"/>
      <c r="Z4" s="461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60"/>
      <c r="AL4" s="460"/>
      <c r="AM4" s="402"/>
      <c r="AN4" s="402"/>
      <c r="AO4" s="399"/>
      <c r="AP4" s="399"/>
      <c r="AQ4" s="459"/>
      <c r="AR4" s="459"/>
      <c r="AS4" s="459"/>
      <c r="AT4" s="459"/>
      <c r="AU4" s="400"/>
      <c r="AV4" s="400"/>
      <c r="AW4" s="400"/>
      <c r="AX4" s="400"/>
      <c r="AY4" s="400"/>
      <c r="AZ4" s="400"/>
      <c r="BA4" s="400"/>
      <c r="BB4" s="400"/>
      <c r="BC4" s="400"/>
      <c r="BD4" s="400"/>
      <c r="BE4" s="459"/>
      <c r="BF4" s="459"/>
      <c r="BG4" s="459"/>
      <c r="BH4" s="459"/>
      <c r="BI4" s="400"/>
      <c r="BJ4" s="400"/>
      <c r="BK4" s="400"/>
      <c r="BL4" s="400"/>
      <c r="BM4" s="400"/>
      <c r="BN4" s="400"/>
      <c r="BO4" s="400"/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398"/>
      <c r="CB4" s="398"/>
      <c r="CC4" s="461"/>
      <c r="CD4" s="461"/>
      <c r="CE4" s="459"/>
      <c r="CF4" s="459"/>
      <c r="CG4" s="459"/>
      <c r="CH4" s="459"/>
      <c r="CI4" s="459"/>
      <c r="CJ4" s="459"/>
      <c r="CK4" s="459"/>
      <c r="CL4" s="459"/>
      <c r="CM4" s="459"/>
      <c r="CN4" s="459"/>
      <c r="CO4" s="459"/>
      <c r="CP4" s="459"/>
      <c r="CQ4" s="459"/>
      <c r="CR4" s="459"/>
      <c r="CS4" s="459"/>
      <c r="CT4" s="459"/>
      <c r="CU4" s="459"/>
      <c r="CV4" s="459"/>
      <c r="CW4" s="459"/>
      <c r="CX4" s="459"/>
      <c r="CY4" s="459"/>
      <c r="CZ4" s="459"/>
      <c r="DA4" s="459"/>
      <c r="DB4" s="459"/>
      <c r="DC4" s="460"/>
      <c r="DD4" s="460"/>
      <c r="DE4" s="399" t="s">
        <v>398</v>
      </c>
      <c r="DF4" s="399"/>
      <c r="DG4" s="400" t="s">
        <v>399</v>
      </c>
      <c r="DH4" s="400"/>
      <c r="DI4" s="400" t="s">
        <v>398</v>
      </c>
      <c r="DJ4" s="400"/>
      <c r="DK4" s="400" t="s">
        <v>399</v>
      </c>
      <c r="DL4" s="400"/>
      <c r="DM4" s="400" t="s">
        <v>398</v>
      </c>
      <c r="DN4" s="400"/>
      <c r="DO4" s="398" t="s">
        <v>399</v>
      </c>
      <c r="DP4" s="398"/>
      <c r="DQ4" s="464"/>
      <c r="DR4" s="464"/>
      <c r="DS4" s="402"/>
      <c r="DT4" s="402"/>
      <c r="DU4" s="402"/>
      <c r="DV4" s="402"/>
      <c r="DW4" s="399"/>
      <c r="DX4" s="399"/>
      <c r="DY4" s="400"/>
      <c r="DZ4" s="400"/>
      <c r="EA4" s="398"/>
      <c r="EB4" s="398"/>
      <c r="EC4" s="399"/>
      <c r="ED4" s="399"/>
      <c r="EE4" s="398"/>
      <c r="EF4" s="398"/>
      <c r="EG4" s="399"/>
      <c r="EH4" s="399"/>
      <c r="EI4" s="400"/>
      <c r="EJ4" s="400"/>
      <c r="EK4" s="400"/>
      <c r="EL4" s="400"/>
      <c r="EM4" s="400"/>
      <c r="EN4" s="400"/>
      <c r="EO4" s="400"/>
      <c r="EP4" s="400"/>
      <c r="EQ4" s="400"/>
      <c r="ER4" s="400"/>
      <c r="ES4" s="459"/>
      <c r="ET4" s="459"/>
      <c r="EU4" s="460"/>
      <c r="EV4" s="460"/>
      <c r="EW4" s="430"/>
      <c r="EX4" s="430"/>
      <c r="EY4" s="434"/>
      <c r="EZ4" s="434"/>
      <c r="FA4" s="434"/>
      <c r="FB4" s="434"/>
      <c r="FC4" s="434"/>
      <c r="FD4" s="434"/>
      <c r="FE4" s="434"/>
      <c r="FF4" s="434"/>
      <c r="FG4" s="434"/>
      <c r="FH4" s="434"/>
      <c r="FI4" s="431"/>
      <c r="FJ4" s="431"/>
      <c r="FK4" s="399"/>
      <c r="FL4" s="462"/>
      <c r="FM4" s="398" t="s">
        <v>400</v>
      </c>
      <c r="FN4" s="464"/>
      <c r="FO4" s="464"/>
      <c r="FP4" s="466"/>
      <c r="FQ4" s="466"/>
      <c r="FR4" s="464"/>
      <c r="FS4" s="464"/>
      <c r="FT4" s="464"/>
      <c r="FU4" s="464"/>
    </row>
    <row r="5" spans="1:177" ht="36" x14ac:dyDescent="0.3">
      <c r="A5" s="401"/>
      <c r="B5" s="401"/>
      <c r="C5" s="402"/>
      <c r="D5" s="399"/>
      <c r="E5" s="400"/>
      <c r="F5" s="400"/>
      <c r="G5" s="462"/>
      <c r="H5" s="400"/>
      <c r="I5" s="462"/>
      <c r="J5" s="400"/>
      <c r="K5" s="24" t="s">
        <v>95</v>
      </c>
      <c r="L5" s="24" t="s">
        <v>96</v>
      </c>
      <c r="M5" s="24" t="s">
        <v>95</v>
      </c>
      <c r="N5" s="24" t="s">
        <v>96</v>
      </c>
      <c r="O5" s="24" t="s">
        <v>95</v>
      </c>
      <c r="P5" s="24" t="s">
        <v>96</v>
      </c>
      <c r="Q5" s="462"/>
      <c r="R5" s="462"/>
      <c r="S5" s="24" t="s">
        <v>401</v>
      </c>
      <c r="T5" s="400"/>
      <c r="U5" s="24" t="s">
        <v>402</v>
      </c>
      <c r="V5" s="24" t="s">
        <v>403</v>
      </c>
      <c r="W5" s="24" t="s">
        <v>402</v>
      </c>
      <c r="X5" s="31" t="s">
        <v>403</v>
      </c>
      <c r="Y5" s="219" t="s">
        <v>95</v>
      </c>
      <c r="Z5" s="220" t="s">
        <v>96</v>
      </c>
      <c r="AA5" s="221" t="s">
        <v>95</v>
      </c>
      <c r="AB5" s="221" t="s">
        <v>96</v>
      </c>
      <c r="AC5" s="221" t="s">
        <v>95</v>
      </c>
      <c r="AD5" s="221" t="s">
        <v>96</v>
      </c>
      <c r="AE5" s="221" t="s">
        <v>95</v>
      </c>
      <c r="AF5" s="221" t="s">
        <v>96</v>
      </c>
      <c r="AG5" s="221" t="s">
        <v>95</v>
      </c>
      <c r="AH5" s="221" t="s">
        <v>96</v>
      </c>
      <c r="AI5" s="221" t="s">
        <v>95</v>
      </c>
      <c r="AJ5" s="221" t="s">
        <v>96</v>
      </c>
      <c r="AK5" s="221" t="s">
        <v>95</v>
      </c>
      <c r="AL5" s="222" t="s">
        <v>96</v>
      </c>
      <c r="AM5" s="83" t="s">
        <v>95</v>
      </c>
      <c r="AN5" s="80" t="s">
        <v>96</v>
      </c>
      <c r="AO5" s="30" t="s">
        <v>95</v>
      </c>
      <c r="AP5" s="83" t="s">
        <v>96</v>
      </c>
      <c r="AQ5" s="221" t="s">
        <v>95</v>
      </c>
      <c r="AR5" s="221" t="s">
        <v>96</v>
      </c>
      <c r="AS5" s="221" t="s">
        <v>95</v>
      </c>
      <c r="AT5" s="221" t="s">
        <v>96</v>
      </c>
      <c r="AU5" s="83" t="s">
        <v>95</v>
      </c>
      <c r="AV5" s="83" t="s">
        <v>96</v>
      </c>
      <c r="AW5" s="83" t="s">
        <v>95</v>
      </c>
      <c r="AX5" s="83" t="s">
        <v>96</v>
      </c>
      <c r="AY5" s="83" t="s">
        <v>95</v>
      </c>
      <c r="AZ5" s="83" t="s">
        <v>96</v>
      </c>
      <c r="BA5" s="83" t="s">
        <v>95</v>
      </c>
      <c r="BB5" s="83" t="s">
        <v>96</v>
      </c>
      <c r="BC5" s="83" t="s">
        <v>95</v>
      </c>
      <c r="BD5" s="83" t="s">
        <v>96</v>
      </c>
      <c r="BE5" s="221" t="s">
        <v>95</v>
      </c>
      <c r="BF5" s="221" t="s">
        <v>96</v>
      </c>
      <c r="BG5" s="221" t="s">
        <v>95</v>
      </c>
      <c r="BH5" s="221" t="s">
        <v>96</v>
      </c>
      <c r="BI5" s="83" t="s">
        <v>95</v>
      </c>
      <c r="BJ5" s="83" t="s">
        <v>96</v>
      </c>
      <c r="BK5" s="83" t="s">
        <v>95</v>
      </c>
      <c r="BL5" s="83" t="s">
        <v>96</v>
      </c>
      <c r="BM5" s="83" t="s">
        <v>95</v>
      </c>
      <c r="BN5" s="83" t="s">
        <v>96</v>
      </c>
      <c r="BO5" s="83" t="s">
        <v>95</v>
      </c>
      <c r="BP5" s="83" t="s">
        <v>96</v>
      </c>
      <c r="BQ5" s="83" t="s">
        <v>95</v>
      </c>
      <c r="BR5" s="83" t="s">
        <v>96</v>
      </c>
      <c r="BS5" s="83" t="s">
        <v>95</v>
      </c>
      <c r="BT5" s="83" t="s">
        <v>96</v>
      </c>
      <c r="BU5" s="83" t="s">
        <v>95</v>
      </c>
      <c r="BV5" s="83" t="s">
        <v>96</v>
      </c>
      <c r="BW5" s="83" t="s">
        <v>95</v>
      </c>
      <c r="BX5" s="83" t="s">
        <v>96</v>
      </c>
      <c r="BY5" s="83" t="s">
        <v>95</v>
      </c>
      <c r="BZ5" s="83" t="s">
        <v>96</v>
      </c>
      <c r="CA5" s="83" t="s">
        <v>95</v>
      </c>
      <c r="CB5" s="83" t="s">
        <v>96</v>
      </c>
      <c r="CC5" s="219" t="s">
        <v>95</v>
      </c>
      <c r="CD5" s="221" t="s">
        <v>96</v>
      </c>
      <c r="CE5" s="221" t="s">
        <v>95</v>
      </c>
      <c r="CF5" s="221" t="s">
        <v>96</v>
      </c>
      <c r="CG5" s="221" t="s">
        <v>95</v>
      </c>
      <c r="CH5" s="221" t="s">
        <v>96</v>
      </c>
      <c r="CI5" s="221" t="s">
        <v>95</v>
      </c>
      <c r="CJ5" s="221" t="s">
        <v>96</v>
      </c>
      <c r="CK5" s="221" t="s">
        <v>95</v>
      </c>
      <c r="CL5" s="221" t="s">
        <v>96</v>
      </c>
      <c r="CM5" s="223" t="s">
        <v>95</v>
      </c>
      <c r="CN5" s="221" t="s">
        <v>96</v>
      </c>
      <c r="CO5" s="221" t="s">
        <v>95</v>
      </c>
      <c r="CP5" s="221" t="s">
        <v>96</v>
      </c>
      <c r="CQ5" s="221" t="s">
        <v>95</v>
      </c>
      <c r="CR5" s="221" t="s">
        <v>96</v>
      </c>
      <c r="CS5" s="221" t="s">
        <v>95</v>
      </c>
      <c r="CT5" s="221" t="s">
        <v>96</v>
      </c>
      <c r="CU5" s="221" t="s">
        <v>95</v>
      </c>
      <c r="CV5" s="221" t="s">
        <v>96</v>
      </c>
      <c r="CW5" s="221" t="s">
        <v>95</v>
      </c>
      <c r="CX5" s="221" t="s">
        <v>96</v>
      </c>
      <c r="CY5" s="221" t="s">
        <v>95</v>
      </c>
      <c r="CZ5" s="221" t="s">
        <v>96</v>
      </c>
      <c r="DA5" s="221" t="s">
        <v>95</v>
      </c>
      <c r="DB5" s="221" t="s">
        <v>96</v>
      </c>
      <c r="DC5" s="221" t="s">
        <v>95</v>
      </c>
      <c r="DD5" s="222" t="s">
        <v>96</v>
      </c>
      <c r="DE5" s="87" t="s">
        <v>95</v>
      </c>
      <c r="DF5" s="24" t="s">
        <v>96</v>
      </c>
      <c r="DG5" s="24" t="s">
        <v>95</v>
      </c>
      <c r="DH5" s="24" t="s">
        <v>96</v>
      </c>
      <c r="DI5" s="24" t="s">
        <v>95</v>
      </c>
      <c r="DJ5" s="24" t="s">
        <v>96</v>
      </c>
      <c r="DK5" s="24" t="s">
        <v>95</v>
      </c>
      <c r="DL5" s="24" t="s">
        <v>96</v>
      </c>
      <c r="DM5" s="24" t="s">
        <v>95</v>
      </c>
      <c r="DN5" s="24" t="s">
        <v>96</v>
      </c>
      <c r="DO5" s="24" t="s">
        <v>95</v>
      </c>
      <c r="DP5" s="22" t="s">
        <v>96</v>
      </c>
      <c r="DQ5" s="219" t="s">
        <v>95</v>
      </c>
      <c r="DR5" s="221" t="s">
        <v>96</v>
      </c>
      <c r="DS5" s="30" t="s">
        <v>95</v>
      </c>
      <c r="DT5" s="80" t="s">
        <v>96</v>
      </c>
      <c r="DU5" s="30" t="s">
        <v>95</v>
      </c>
      <c r="DV5" s="80" t="s">
        <v>96</v>
      </c>
      <c r="DW5" s="30" t="s">
        <v>95</v>
      </c>
      <c r="DX5" s="83" t="s">
        <v>96</v>
      </c>
      <c r="DY5" s="83" t="s">
        <v>95</v>
      </c>
      <c r="DZ5" s="83" t="s">
        <v>96</v>
      </c>
      <c r="EA5" s="83" t="s">
        <v>95</v>
      </c>
      <c r="EB5" s="80" t="s">
        <v>96</v>
      </c>
      <c r="EC5" s="224" t="s">
        <v>95</v>
      </c>
      <c r="ED5" s="83" t="s">
        <v>96</v>
      </c>
      <c r="EE5" s="83" t="s">
        <v>95</v>
      </c>
      <c r="EF5" s="80" t="s">
        <v>96</v>
      </c>
      <c r="EG5" s="30" t="s">
        <v>95</v>
      </c>
      <c r="EH5" s="83" t="s">
        <v>96</v>
      </c>
      <c r="EI5" s="83" t="s">
        <v>95</v>
      </c>
      <c r="EJ5" s="83" t="s">
        <v>96</v>
      </c>
      <c r="EK5" s="83" t="s">
        <v>95</v>
      </c>
      <c r="EL5" s="83" t="s">
        <v>96</v>
      </c>
      <c r="EM5" s="83" t="s">
        <v>95</v>
      </c>
      <c r="EN5" s="83" t="s">
        <v>96</v>
      </c>
      <c r="EO5" s="83" t="s">
        <v>95</v>
      </c>
      <c r="EP5" s="83" t="s">
        <v>96</v>
      </c>
      <c r="EQ5" s="83" t="s">
        <v>95</v>
      </c>
      <c r="ER5" s="225" t="s">
        <v>96</v>
      </c>
      <c r="ES5" s="226" t="s">
        <v>95</v>
      </c>
      <c r="ET5" s="220" t="s">
        <v>96</v>
      </c>
      <c r="EU5" s="220" t="s">
        <v>95</v>
      </c>
      <c r="EV5" s="220" t="s">
        <v>96</v>
      </c>
      <c r="EW5" s="30" t="s">
        <v>95</v>
      </c>
      <c r="EX5" s="83" t="s">
        <v>96</v>
      </c>
      <c r="EY5" s="83" t="s">
        <v>95</v>
      </c>
      <c r="EZ5" s="83" t="s">
        <v>96</v>
      </c>
      <c r="FA5" s="83" t="s">
        <v>95</v>
      </c>
      <c r="FB5" s="83" t="s">
        <v>96</v>
      </c>
      <c r="FC5" s="83" t="s">
        <v>95</v>
      </c>
      <c r="FD5" s="83" t="s">
        <v>96</v>
      </c>
      <c r="FE5" s="83" t="s">
        <v>95</v>
      </c>
      <c r="FF5" s="83" t="s">
        <v>96</v>
      </c>
      <c r="FG5" s="83" t="s">
        <v>95</v>
      </c>
      <c r="FH5" s="83" t="s">
        <v>96</v>
      </c>
      <c r="FI5" s="83" t="s">
        <v>95</v>
      </c>
      <c r="FJ5" s="80" t="s">
        <v>96</v>
      </c>
      <c r="FK5" s="399"/>
      <c r="FL5" s="462"/>
      <c r="FM5" s="398"/>
      <c r="FN5" s="212" t="s">
        <v>95</v>
      </c>
      <c r="FO5" s="214" t="s">
        <v>96</v>
      </c>
      <c r="FP5" s="212" t="s">
        <v>95</v>
      </c>
      <c r="FQ5" s="214" t="s">
        <v>96</v>
      </c>
      <c r="FR5" s="212" t="s">
        <v>95</v>
      </c>
      <c r="FS5" s="227" t="s">
        <v>96</v>
      </c>
      <c r="FT5" s="228" t="s">
        <v>95</v>
      </c>
      <c r="FU5" s="229" t="s">
        <v>96</v>
      </c>
    </row>
    <row r="6" spans="1:177" x14ac:dyDescent="0.3">
      <c r="A6" s="401" t="s">
        <v>97</v>
      </c>
      <c r="B6" s="401"/>
      <c r="C6" s="33" t="s">
        <v>404</v>
      </c>
      <c r="D6" s="33" t="s">
        <v>404</v>
      </c>
      <c r="E6" s="31" t="s">
        <v>402</v>
      </c>
      <c r="F6" s="31" t="s">
        <v>404</v>
      </c>
      <c r="G6" s="31" t="s">
        <v>98</v>
      </c>
      <c r="H6" s="31" t="s">
        <v>405</v>
      </c>
      <c r="I6" s="24" t="s">
        <v>402</v>
      </c>
      <c r="J6" s="31" t="s">
        <v>405</v>
      </c>
      <c r="K6" s="24" t="s">
        <v>98</v>
      </c>
      <c r="L6" s="24" t="s">
        <v>98</v>
      </c>
      <c r="M6" s="24" t="s">
        <v>98</v>
      </c>
      <c r="N6" s="24" t="s">
        <v>98</v>
      </c>
      <c r="O6" s="24" t="s">
        <v>183</v>
      </c>
      <c r="P6" s="24" t="s">
        <v>183</v>
      </c>
      <c r="Q6" s="24" t="s">
        <v>402</v>
      </c>
      <c r="R6" s="24" t="s">
        <v>402</v>
      </c>
      <c r="S6" s="24" t="s">
        <v>405</v>
      </c>
      <c r="T6" s="31" t="s">
        <v>406</v>
      </c>
      <c r="U6" s="24" t="s">
        <v>402</v>
      </c>
      <c r="V6" s="24" t="s">
        <v>406</v>
      </c>
      <c r="W6" s="24" t="s">
        <v>402</v>
      </c>
      <c r="X6" s="31" t="s">
        <v>406</v>
      </c>
      <c r="Y6" s="212" t="s">
        <v>402</v>
      </c>
      <c r="Z6" s="230" t="s">
        <v>402</v>
      </c>
      <c r="AA6" s="213" t="s">
        <v>402</v>
      </c>
      <c r="AB6" s="213" t="s">
        <v>402</v>
      </c>
      <c r="AC6" s="213" t="s">
        <v>402</v>
      </c>
      <c r="AD6" s="213" t="s">
        <v>402</v>
      </c>
      <c r="AE6" s="213" t="s">
        <v>402</v>
      </c>
      <c r="AF6" s="213" t="s">
        <v>402</v>
      </c>
      <c r="AG6" s="213" t="s">
        <v>402</v>
      </c>
      <c r="AH6" s="213" t="s">
        <v>402</v>
      </c>
      <c r="AI6" s="213" t="s">
        <v>402</v>
      </c>
      <c r="AJ6" s="213" t="s">
        <v>402</v>
      </c>
      <c r="AK6" s="213" t="s">
        <v>402</v>
      </c>
      <c r="AL6" s="214" t="s">
        <v>402</v>
      </c>
      <c r="AM6" s="87" t="s">
        <v>98</v>
      </c>
      <c r="AN6" s="22" t="s">
        <v>98</v>
      </c>
      <c r="AO6" s="23" t="s">
        <v>98</v>
      </c>
      <c r="AP6" s="24" t="s">
        <v>98</v>
      </c>
      <c r="AQ6" s="213" t="s">
        <v>98</v>
      </c>
      <c r="AR6" s="213" t="s">
        <v>98</v>
      </c>
      <c r="AS6" s="213" t="s">
        <v>98</v>
      </c>
      <c r="AT6" s="213" t="s">
        <v>98</v>
      </c>
      <c r="AU6" s="24" t="s">
        <v>98</v>
      </c>
      <c r="AV6" s="24" t="s">
        <v>98</v>
      </c>
      <c r="AW6" s="24" t="s">
        <v>98</v>
      </c>
      <c r="AX6" s="24" t="s">
        <v>98</v>
      </c>
      <c r="AY6" s="24" t="s">
        <v>98</v>
      </c>
      <c r="AZ6" s="24" t="s">
        <v>98</v>
      </c>
      <c r="BA6" s="24" t="s">
        <v>98</v>
      </c>
      <c r="BB6" s="24" t="s">
        <v>98</v>
      </c>
      <c r="BC6" s="24" t="s">
        <v>98</v>
      </c>
      <c r="BD6" s="24" t="s">
        <v>98</v>
      </c>
      <c r="BE6" s="213" t="s">
        <v>98</v>
      </c>
      <c r="BF6" s="213" t="s">
        <v>98</v>
      </c>
      <c r="BG6" s="213" t="s">
        <v>98</v>
      </c>
      <c r="BH6" s="213" t="s">
        <v>98</v>
      </c>
      <c r="BI6" s="24" t="s">
        <v>98</v>
      </c>
      <c r="BJ6" s="24" t="s">
        <v>98</v>
      </c>
      <c r="BK6" s="24" t="s">
        <v>98</v>
      </c>
      <c r="BL6" s="24" t="s">
        <v>98</v>
      </c>
      <c r="BM6" s="24" t="s">
        <v>98</v>
      </c>
      <c r="BN6" s="24" t="s">
        <v>98</v>
      </c>
      <c r="BO6" s="24" t="s">
        <v>98</v>
      </c>
      <c r="BP6" s="24" t="s">
        <v>98</v>
      </c>
      <c r="BQ6" s="24" t="s">
        <v>98</v>
      </c>
      <c r="BR6" s="24" t="s">
        <v>98</v>
      </c>
      <c r="BS6" s="24" t="s">
        <v>98</v>
      </c>
      <c r="BT6" s="24" t="s">
        <v>98</v>
      </c>
      <c r="BU6" s="24" t="s">
        <v>98</v>
      </c>
      <c r="BV6" s="24" t="s">
        <v>98</v>
      </c>
      <c r="BW6" s="24" t="s">
        <v>98</v>
      </c>
      <c r="BX6" s="24" t="s">
        <v>98</v>
      </c>
      <c r="BY6" s="24" t="s">
        <v>98</v>
      </c>
      <c r="BZ6" s="24" t="s">
        <v>98</v>
      </c>
      <c r="CA6" s="24" t="s">
        <v>183</v>
      </c>
      <c r="CB6" s="24" t="s">
        <v>183</v>
      </c>
      <c r="CC6" s="212" t="s">
        <v>98</v>
      </c>
      <c r="CD6" s="213" t="s">
        <v>98</v>
      </c>
      <c r="CE6" s="213" t="s">
        <v>98</v>
      </c>
      <c r="CF6" s="213" t="s">
        <v>98</v>
      </c>
      <c r="CG6" s="213" t="s">
        <v>98</v>
      </c>
      <c r="CH6" s="213" t="s">
        <v>98</v>
      </c>
      <c r="CI6" s="213" t="s">
        <v>98</v>
      </c>
      <c r="CJ6" s="213" t="s">
        <v>98</v>
      </c>
      <c r="CK6" s="213" t="s">
        <v>98</v>
      </c>
      <c r="CL6" s="213" t="s">
        <v>98</v>
      </c>
      <c r="CM6" s="231" t="s">
        <v>98</v>
      </c>
      <c r="CN6" s="213" t="s">
        <v>98</v>
      </c>
      <c r="CO6" s="213" t="s">
        <v>98</v>
      </c>
      <c r="CP6" s="213" t="s">
        <v>98</v>
      </c>
      <c r="CQ6" s="213" t="s">
        <v>98</v>
      </c>
      <c r="CR6" s="213" t="s">
        <v>98</v>
      </c>
      <c r="CS6" s="213" t="s">
        <v>98</v>
      </c>
      <c r="CT6" s="213" t="s">
        <v>98</v>
      </c>
      <c r="CU6" s="213" t="s">
        <v>98</v>
      </c>
      <c r="CV6" s="213" t="s">
        <v>98</v>
      </c>
      <c r="CW6" s="213" t="s">
        <v>98</v>
      </c>
      <c r="CX6" s="213" t="s">
        <v>98</v>
      </c>
      <c r="CY6" s="213" t="s">
        <v>98</v>
      </c>
      <c r="CZ6" s="213" t="s">
        <v>98</v>
      </c>
      <c r="DA6" s="213" t="s">
        <v>98</v>
      </c>
      <c r="DB6" s="213" t="s">
        <v>98</v>
      </c>
      <c r="DC6" s="213" t="s">
        <v>98</v>
      </c>
      <c r="DD6" s="214" t="s">
        <v>98</v>
      </c>
      <c r="DE6" s="87" t="s">
        <v>407</v>
      </c>
      <c r="DF6" s="24" t="s">
        <v>407</v>
      </c>
      <c r="DG6" s="24" t="s">
        <v>407</v>
      </c>
      <c r="DH6" s="24" t="s">
        <v>407</v>
      </c>
      <c r="DI6" s="24" t="s">
        <v>407</v>
      </c>
      <c r="DJ6" s="24" t="s">
        <v>407</v>
      </c>
      <c r="DK6" s="24" t="s">
        <v>407</v>
      </c>
      <c r="DL6" s="24" t="s">
        <v>407</v>
      </c>
      <c r="DM6" s="24" t="s">
        <v>407</v>
      </c>
      <c r="DN6" s="24" t="s">
        <v>407</v>
      </c>
      <c r="DO6" s="24" t="s">
        <v>407</v>
      </c>
      <c r="DP6" s="22" t="s">
        <v>407</v>
      </c>
      <c r="DQ6" s="232" t="s">
        <v>98</v>
      </c>
      <c r="DR6" s="230" t="s">
        <v>98</v>
      </c>
      <c r="DS6" s="32" t="s">
        <v>98</v>
      </c>
      <c r="DT6" s="22" t="s">
        <v>98</v>
      </c>
      <c r="DU6" s="32" t="s">
        <v>402</v>
      </c>
      <c r="DV6" s="22" t="s">
        <v>402</v>
      </c>
      <c r="DW6" s="23" t="s">
        <v>98</v>
      </c>
      <c r="DX6" s="24" t="s">
        <v>98</v>
      </c>
      <c r="DY6" s="24" t="s">
        <v>402</v>
      </c>
      <c r="DZ6" s="24" t="s">
        <v>402</v>
      </c>
      <c r="EA6" s="24" t="s">
        <v>402</v>
      </c>
      <c r="EB6" s="22" t="s">
        <v>402</v>
      </c>
      <c r="EC6" s="87" t="s">
        <v>98</v>
      </c>
      <c r="ED6" s="24" t="s">
        <v>98</v>
      </c>
      <c r="EE6" s="24" t="s">
        <v>98</v>
      </c>
      <c r="EF6" s="31" t="s">
        <v>98</v>
      </c>
      <c r="EG6" s="23" t="s">
        <v>98</v>
      </c>
      <c r="EH6" s="24" t="s">
        <v>98</v>
      </c>
      <c r="EI6" s="24" t="s">
        <v>98</v>
      </c>
      <c r="EJ6" s="31" t="s">
        <v>98</v>
      </c>
      <c r="EK6" s="24" t="s">
        <v>98</v>
      </c>
      <c r="EL6" s="24" t="s">
        <v>98</v>
      </c>
      <c r="EM6" s="24" t="s">
        <v>98</v>
      </c>
      <c r="EN6" s="24" t="s">
        <v>98</v>
      </c>
      <c r="EO6" s="87" t="s">
        <v>98</v>
      </c>
      <c r="EP6" s="24" t="s">
        <v>98</v>
      </c>
      <c r="EQ6" s="24" t="s">
        <v>98</v>
      </c>
      <c r="ER6" s="31" t="s">
        <v>98</v>
      </c>
      <c r="ES6" s="233" t="s">
        <v>98</v>
      </c>
      <c r="ET6" s="230" t="s">
        <v>98</v>
      </c>
      <c r="EU6" s="230" t="s">
        <v>98</v>
      </c>
      <c r="EV6" s="230" t="s">
        <v>98</v>
      </c>
      <c r="EW6" s="23" t="s">
        <v>98</v>
      </c>
      <c r="EX6" s="24" t="s">
        <v>98</v>
      </c>
      <c r="EY6" s="24" t="s">
        <v>98</v>
      </c>
      <c r="EZ6" s="24" t="s">
        <v>98</v>
      </c>
      <c r="FA6" s="24" t="s">
        <v>98</v>
      </c>
      <c r="FB6" s="24" t="s">
        <v>98</v>
      </c>
      <c r="FC6" s="24" t="s">
        <v>98</v>
      </c>
      <c r="FD6" s="24" t="s">
        <v>98</v>
      </c>
      <c r="FE6" s="24" t="s">
        <v>98</v>
      </c>
      <c r="FF6" s="24" t="s">
        <v>98</v>
      </c>
      <c r="FG6" s="24" t="s">
        <v>98</v>
      </c>
      <c r="FH6" s="24" t="s">
        <v>98</v>
      </c>
      <c r="FI6" s="24" t="s">
        <v>98</v>
      </c>
      <c r="FJ6" s="22" t="s">
        <v>98</v>
      </c>
      <c r="FK6" s="23" t="s">
        <v>408</v>
      </c>
      <c r="FL6" s="87" t="s">
        <v>402</v>
      </c>
      <c r="FM6" s="33" t="s">
        <v>183</v>
      </c>
      <c r="FN6" s="212" t="s">
        <v>98</v>
      </c>
      <c r="FO6" s="214" t="s">
        <v>98</v>
      </c>
      <c r="FP6" s="212" t="s">
        <v>98</v>
      </c>
      <c r="FQ6" s="234" t="s">
        <v>98</v>
      </c>
      <c r="FR6" s="212" t="s">
        <v>98</v>
      </c>
      <c r="FS6" s="214" t="s">
        <v>98</v>
      </c>
      <c r="FT6" s="212" t="s">
        <v>98</v>
      </c>
      <c r="FU6" s="214" t="s">
        <v>98</v>
      </c>
    </row>
    <row r="7" spans="1:177" ht="16.5" hidden="1" customHeight="1" x14ac:dyDescent="0.3">
      <c r="A7" s="396"/>
      <c r="B7" s="396"/>
      <c r="C7" s="235"/>
      <c r="D7" s="35"/>
      <c r="E7" s="35"/>
      <c r="F7" s="35"/>
      <c r="G7" s="35"/>
      <c r="H7" s="100"/>
      <c r="I7" s="100"/>
      <c r="J7" s="100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236"/>
      <c r="Z7" s="230" t="s">
        <v>98</v>
      </c>
      <c r="AA7" s="237"/>
      <c r="AB7" s="213" t="s">
        <v>98</v>
      </c>
      <c r="AC7" s="237"/>
      <c r="AD7" s="213" t="s">
        <v>98</v>
      </c>
      <c r="AE7" s="237"/>
      <c r="AF7" s="213" t="s">
        <v>98</v>
      </c>
      <c r="AG7" s="237"/>
      <c r="AH7" s="213" t="s">
        <v>98</v>
      </c>
      <c r="AI7" s="237"/>
      <c r="AJ7" s="213" t="s">
        <v>98</v>
      </c>
      <c r="AK7" s="237"/>
      <c r="AL7" s="214" t="s">
        <v>98</v>
      </c>
      <c r="AM7" s="100"/>
      <c r="AN7" s="101"/>
      <c r="AO7" s="238"/>
      <c r="AP7" s="100"/>
      <c r="AQ7" s="239"/>
      <c r="AR7" s="239"/>
      <c r="AS7" s="239"/>
      <c r="AT7" s="239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239"/>
      <c r="BF7" s="239"/>
      <c r="BG7" s="239"/>
      <c r="BH7" s="239"/>
      <c r="BI7" s="100"/>
      <c r="BJ7" s="100"/>
      <c r="BK7" s="100"/>
      <c r="BL7" s="24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241"/>
      <c r="CD7" s="239"/>
      <c r="CE7" s="239"/>
      <c r="CF7" s="239"/>
      <c r="CG7" s="239"/>
      <c r="CH7" s="239"/>
      <c r="CI7" s="239"/>
      <c r="CJ7" s="239"/>
      <c r="CK7" s="239"/>
      <c r="CL7" s="242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239"/>
      <c r="DC7" s="239"/>
      <c r="DD7" s="243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6"/>
      <c r="DQ7" s="236"/>
      <c r="DR7" s="244"/>
      <c r="DS7" s="37"/>
      <c r="DT7" s="39"/>
      <c r="DU7" s="37"/>
      <c r="DV7" s="39"/>
      <c r="DW7" s="37"/>
      <c r="DX7" s="38"/>
      <c r="EB7" s="36"/>
      <c r="EG7" s="238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239"/>
      <c r="ET7" s="239"/>
      <c r="EU7" s="239"/>
      <c r="EV7" s="243"/>
      <c r="EW7" s="245"/>
      <c r="EX7" s="246"/>
      <c r="EY7" s="246"/>
      <c r="EZ7" s="246"/>
      <c r="FA7" s="246"/>
      <c r="FB7" s="246"/>
      <c r="FC7" s="246"/>
      <c r="FD7" s="246"/>
      <c r="FE7" s="246"/>
      <c r="FF7" s="246"/>
      <c r="FG7" s="246"/>
      <c r="FH7" s="246"/>
      <c r="FI7" s="246"/>
      <c r="FJ7" s="247"/>
      <c r="FK7" s="34"/>
      <c r="FL7" s="44"/>
      <c r="FM7" s="248"/>
      <c r="FN7" s="249"/>
      <c r="FO7" s="250"/>
      <c r="FP7" s="251"/>
      <c r="FQ7" s="252"/>
      <c r="FR7" s="253"/>
      <c r="FS7" s="252"/>
      <c r="FT7" s="236"/>
      <c r="FU7" s="254"/>
    </row>
    <row r="8" spans="1:177" ht="16.5" hidden="1" customHeight="1" x14ac:dyDescent="0.3">
      <c r="A8" s="397" t="s">
        <v>100</v>
      </c>
      <c r="B8" s="397"/>
      <c r="C8" s="42" t="s">
        <v>101</v>
      </c>
      <c r="D8" s="255">
        <v>1</v>
      </c>
      <c r="E8" s="255">
        <v>31482</v>
      </c>
      <c r="F8" s="255">
        <v>2</v>
      </c>
      <c r="G8" s="255">
        <v>36</v>
      </c>
      <c r="H8" s="256">
        <v>0.28960000000000002</v>
      </c>
      <c r="I8" s="255">
        <v>107</v>
      </c>
      <c r="J8" s="256">
        <v>0.86519999999999997</v>
      </c>
      <c r="K8" s="255" t="s">
        <v>409</v>
      </c>
      <c r="L8" s="255" t="s">
        <v>409</v>
      </c>
      <c r="M8" s="255" t="s">
        <v>101</v>
      </c>
      <c r="N8" s="255" t="s">
        <v>101</v>
      </c>
      <c r="O8" s="255" t="s">
        <v>101</v>
      </c>
      <c r="P8" s="255" t="s">
        <v>101</v>
      </c>
      <c r="Q8" s="255">
        <v>6356</v>
      </c>
      <c r="R8" s="255">
        <v>767</v>
      </c>
      <c r="S8" s="106">
        <v>6.2025308266590766</v>
      </c>
      <c r="T8" s="255">
        <v>1592.44</v>
      </c>
      <c r="U8" s="255" t="s">
        <v>101</v>
      </c>
      <c r="V8" s="255" t="s">
        <v>101</v>
      </c>
      <c r="W8" s="255" t="s">
        <v>101</v>
      </c>
      <c r="X8" s="255" t="s">
        <v>101</v>
      </c>
      <c r="Y8" s="257">
        <v>2197</v>
      </c>
      <c r="Z8" s="258"/>
      <c r="AA8" s="259">
        <v>2197</v>
      </c>
      <c r="AB8" s="258"/>
      <c r="AC8" s="259">
        <v>2197</v>
      </c>
      <c r="AD8" s="258"/>
      <c r="AE8" s="259">
        <v>2197</v>
      </c>
      <c r="AF8" s="258"/>
      <c r="AG8" s="259">
        <v>2197</v>
      </c>
      <c r="AH8" s="258"/>
      <c r="AI8" s="259">
        <v>2197</v>
      </c>
      <c r="AJ8" s="258"/>
      <c r="AK8" s="259">
        <v>2197</v>
      </c>
      <c r="AL8" s="260"/>
      <c r="AM8" s="255" t="s">
        <v>101</v>
      </c>
      <c r="AN8" s="261" t="s">
        <v>101</v>
      </c>
      <c r="AO8" s="262" t="s">
        <v>109</v>
      </c>
      <c r="AP8" s="255" t="s">
        <v>109</v>
      </c>
      <c r="AQ8" s="258" t="s">
        <v>109</v>
      </c>
      <c r="AR8" s="258" t="s">
        <v>109</v>
      </c>
      <c r="AS8" s="258"/>
      <c r="AT8" s="258"/>
      <c r="AU8" s="255" t="s">
        <v>109</v>
      </c>
      <c r="AV8" s="255" t="s">
        <v>109</v>
      </c>
      <c r="AW8" s="255" t="s">
        <v>109</v>
      </c>
      <c r="AX8" s="255" t="s">
        <v>109</v>
      </c>
      <c r="AY8" s="255" t="s">
        <v>109</v>
      </c>
      <c r="AZ8" s="255" t="s">
        <v>109</v>
      </c>
      <c r="BA8" s="255" t="s">
        <v>109</v>
      </c>
      <c r="BB8" s="255" t="s">
        <v>109</v>
      </c>
      <c r="BC8" s="255" t="s">
        <v>109</v>
      </c>
      <c r="BD8" s="255" t="s">
        <v>109</v>
      </c>
      <c r="BE8" s="258" t="s">
        <v>109</v>
      </c>
      <c r="BF8" s="258" t="s">
        <v>109</v>
      </c>
      <c r="BG8" s="258"/>
      <c r="BH8" s="258"/>
      <c r="BI8" s="255" t="s">
        <v>109</v>
      </c>
      <c r="BJ8" s="255" t="s">
        <v>109</v>
      </c>
      <c r="BK8" s="255" t="s">
        <v>109</v>
      </c>
      <c r="BL8" s="263" t="s">
        <v>109</v>
      </c>
      <c r="BM8" s="255" t="s">
        <v>101</v>
      </c>
      <c r="BN8" s="255" t="s">
        <v>101</v>
      </c>
      <c r="BO8" s="255" t="s">
        <v>101</v>
      </c>
      <c r="BP8" s="255" t="s">
        <v>101</v>
      </c>
      <c r="BQ8" s="255" t="s">
        <v>101</v>
      </c>
      <c r="BR8" s="255" t="s">
        <v>101</v>
      </c>
      <c r="BS8" s="255" t="s">
        <v>101</v>
      </c>
      <c r="BT8" s="255" t="s">
        <v>101</v>
      </c>
      <c r="BU8" s="255" t="s">
        <v>101</v>
      </c>
      <c r="BV8" s="255" t="s">
        <v>101</v>
      </c>
      <c r="BW8" s="255" t="s">
        <v>101</v>
      </c>
      <c r="BX8" s="255" t="s">
        <v>101</v>
      </c>
      <c r="BY8" s="255" t="s">
        <v>101</v>
      </c>
      <c r="BZ8" s="255" t="s">
        <v>101</v>
      </c>
      <c r="CA8" s="255"/>
      <c r="CB8" s="255"/>
      <c r="CC8" s="257" t="s">
        <v>109</v>
      </c>
      <c r="CD8" s="258" t="s">
        <v>109</v>
      </c>
      <c r="CE8" s="258" t="s">
        <v>109</v>
      </c>
      <c r="CF8" s="258" t="s">
        <v>109</v>
      </c>
      <c r="CG8" s="258" t="s">
        <v>109</v>
      </c>
      <c r="CH8" s="258" t="s">
        <v>109</v>
      </c>
      <c r="CI8" s="258" t="s">
        <v>109</v>
      </c>
      <c r="CJ8" s="258" t="s">
        <v>109</v>
      </c>
      <c r="CK8" s="258" t="s">
        <v>109</v>
      </c>
      <c r="CL8" s="264" t="s">
        <v>109</v>
      </c>
      <c r="CM8" s="258" t="s">
        <v>109</v>
      </c>
      <c r="CN8" s="258" t="s">
        <v>109</v>
      </c>
      <c r="CO8" s="258" t="s">
        <v>109</v>
      </c>
      <c r="CP8" s="258" t="s">
        <v>109</v>
      </c>
      <c r="CQ8" s="258" t="s">
        <v>109</v>
      </c>
      <c r="CR8" s="258" t="s">
        <v>109</v>
      </c>
      <c r="CS8" s="258" t="s">
        <v>109</v>
      </c>
      <c r="CT8" s="258" t="s">
        <v>109</v>
      </c>
      <c r="CU8" s="258" t="s">
        <v>109</v>
      </c>
      <c r="CV8" s="258" t="s">
        <v>109</v>
      </c>
      <c r="CW8" s="258" t="s">
        <v>109</v>
      </c>
      <c r="CX8" s="258" t="s">
        <v>109</v>
      </c>
      <c r="CY8" s="258" t="s">
        <v>109</v>
      </c>
      <c r="CZ8" s="258" t="s">
        <v>109</v>
      </c>
      <c r="DA8" s="258" t="s">
        <v>109</v>
      </c>
      <c r="DB8" s="258" t="s">
        <v>109</v>
      </c>
      <c r="DC8" s="258" t="s">
        <v>109</v>
      </c>
      <c r="DD8" s="260" t="s">
        <v>109</v>
      </c>
      <c r="DE8" s="116" t="s">
        <v>101</v>
      </c>
      <c r="DF8" s="116" t="s">
        <v>101</v>
      </c>
      <c r="DG8" s="116" t="s">
        <v>101</v>
      </c>
      <c r="DH8" s="116" t="s">
        <v>101</v>
      </c>
      <c r="DI8" s="116" t="s">
        <v>101</v>
      </c>
      <c r="DJ8" s="116" t="s">
        <v>101</v>
      </c>
      <c r="DK8" s="116" t="s">
        <v>101</v>
      </c>
      <c r="DL8" s="116" t="s">
        <v>101</v>
      </c>
      <c r="DM8" s="116" t="s">
        <v>101</v>
      </c>
      <c r="DN8" s="116" t="s">
        <v>101</v>
      </c>
      <c r="DO8" s="116" t="s">
        <v>101</v>
      </c>
      <c r="DP8" s="126" t="s">
        <v>101</v>
      </c>
      <c r="DQ8" s="265" t="s">
        <v>101</v>
      </c>
      <c r="DR8" s="266" t="s">
        <v>101</v>
      </c>
      <c r="DS8" s="40" t="s">
        <v>101</v>
      </c>
      <c r="DT8" s="42" t="s">
        <v>101</v>
      </c>
      <c r="DU8" s="40" t="s">
        <v>101</v>
      </c>
      <c r="DV8" s="42" t="s">
        <v>101</v>
      </c>
      <c r="DW8" s="40" t="s">
        <v>101</v>
      </c>
      <c r="DX8" s="41" t="s">
        <v>101</v>
      </c>
      <c r="DY8" s="41" t="s">
        <v>101</v>
      </c>
      <c r="DZ8" s="41" t="s">
        <v>101</v>
      </c>
      <c r="EA8" s="41" t="s">
        <v>101</v>
      </c>
      <c r="EB8" s="42" t="s">
        <v>101</v>
      </c>
      <c r="EC8" s="41" t="s">
        <v>101</v>
      </c>
      <c r="ED8" s="41" t="s">
        <v>101</v>
      </c>
      <c r="EE8" s="41" t="s">
        <v>101</v>
      </c>
      <c r="EF8" s="41" t="s">
        <v>101</v>
      </c>
      <c r="EG8" s="262">
        <v>1471</v>
      </c>
      <c r="EH8" s="255">
        <v>1658</v>
      </c>
      <c r="EI8" s="255" t="s">
        <v>101</v>
      </c>
      <c r="EJ8" s="255" t="s">
        <v>101</v>
      </c>
      <c r="EK8" s="255"/>
      <c r="EL8" s="255"/>
      <c r="EM8" s="255"/>
      <c r="EN8" s="255"/>
      <c r="EO8" s="255" t="s">
        <v>101</v>
      </c>
      <c r="EP8" s="255" t="s">
        <v>101</v>
      </c>
      <c r="EQ8" s="255" t="s">
        <v>101</v>
      </c>
      <c r="ER8" s="255" t="s">
        <v>101</v>
      </c>
      <c r="ES8" s="258"/>
      <c r="ET8" s="258"/>
      <c r="EU8" s="258" t="s">
        <v>109</v>
      </c>
      <c r="EV8" s="260" t="s">
        <v>109</v>
      </c>
      <c r="EW8" s="267"/>
      <c r="FJ8" s="268"/>
      <c r="FK8" s="58" t="s">
        <v>101</v>
      </c>
      <c r="FL8" s="44"/>
      <c r="FM8" s="248"/>
      <c r="FN8" s="265" t="s">
        <v>101</v>
      </c>
      <c r="FO8" s="269" t="s">
        <v>101</v>
      </c>
      <c r="FP8" s="251"/>
      <c r="FQ8" s="252"/>
      <c r="FR8" s="253"/>
      <c r="FS8" s="252"/>
      <c r="FT8" s="270"/>
      <c r="FU8" s="271"/>
    </row>
    <row r="9" spans="1:177" ht="16.5" hidden="1" customHeight="1" x14ac:dyDescent="0.3">
      <c r="A9" s="397" t="s">
        <v>102</v>
      </c>
      <c r="B9" s="397"/>
      <c r="C9" s="42" t="s">
        <v>101</v>
      </c>
      <c r="D9" s="255">
        <v>1</v>
      </c>
      <c r="E9" s="255">
        <v>44919</v>
      </c>
      <c r="F9" s="255">
        <v>2</v>
      </c>
      <c r="G9" s="255">
        <v>32</v>
      </c>
      <c r="H9" s="256">
        <v>0.255</v>
      </c>
      <c r="I9" s="255">
        <v>107</v>
      </c>
      <c r="J9" s="256">
        <v>0.85680000000000001</v>
      </c>
      <c r="K9" s="255" t="s">
        <v>409</v>
      </c>
      <c r="L9" s="255" t="s">
        <v>409</v>
      </c>
      <c r="M9" s="255" t="s">
        <v>101</v>
      </c>
      <c r="N9" s="255" t="s">
        <v>101</v>
      </c>
      <c r="O9" s="255" t="s">
        <v>101</v>
      </c>
      <c r="P9" s="255" t="s">
        <v>101</v>
      </c>
      <c r="Q9" s="255">
        <v>8548</v>
      </c>
      <c r="R9" s="255">
        <v>651</v>
      </c>
      <c r="S9" s="106">
        <v>5.2131297196441295</v>
      </c>
      <c r="T9" s="255">
        <v>1833.91</v>
      </c>
      <c r="U9" s="255" t="s">
        <v>101</v>
      </c>
      <c r="V9" s="255" t="s">
        <v>101</v>
      </c>
      <c r="W9" s="255" t="s">
        <v>101</v>
      </c>
      <c r="X9" s="255" t="s">
        <v>101</v>
      </c>
      <c r="Y9" s="257">
        <v>1942</v>
      </c>
      <c r="Z9" s="258"/>
      <c r="AA9" s="259">
        <v>1942</v>
      </c>
      <c r="AB9" s="258"/>
      <c r="AC9" s="259">
        <v>1942</v>
      </c>
      <c r="AD9" s="258"/>
      <c r="AE9" s="259">
        <v>1942</v>
      </c>
      <c r="AF9" s="258"/>
      <c r="AG9" s="259">
        <v>1942</v>
      </c>
      <c r="AH9" s="258"/>
      <c r="AI9" s="259">
        <v>1942</v>
      </c>
      <c r="AJ9" s="258"/>
      <c r="AK9" s="259">
        <v>1942</v>
      </c>
      <c r="AL9" s="260"/>
      <c r="AM9" s="255" t="s">
        <v>101</v>
      </c>
      <c r="AN9" s="261" t="s">
        <v>101</v>
      </c>
      <c r="AO9" s="262" t="s">
        <v>109</v>
      </c>
      <c r="AP9" s="255" t="s">
        <v>109</v>
      </c>
      <c r="AQ9" s="258" t="s">
        <v>109</v>
      </c>
      <c r="AR9" s="258" t="s">
        <v>109</v>
      </c>
      <c r="AS9" s="258"/>
      <c r="AT9" s="258"/>
      <c r="AU9" s="255" t="s">
        <v>109</v>
      </c>
      <c r="AV9" s="255" t="s">
        <v>109</v>
      </c>
      <c r="AW9" s="255" t="s">
        <v>109</v>
      </c>
      <c r="AX9" s="255" t="s">
        <v>109</v>
      </c>
      <c r="AY9" s="255" t="s">
        <v>109</v>
      </c>
      <c r="AZ9" s="255" t="s">
        <v>109</v>
      </c>
      <c r="BA9" s="255" t="s">
        <v>109</v>
      </c>
      <c r="BB9" s="255" t="s">
        <v>109</v>
      </c>
      <c r="BC9" s="255" t="s">
        <v>109</v>
      </c>
      <c r="BD9" s="255" t="s">
        <v>109</v>
      </c>
      <c r="BE9" s="258" t="s">
        <v>109</v>
      </c>
      <c r="BF9" s="258" t="s">
        <v>109</v>
      </c>
      <c r="BG9" s="258"/>
      <c r="BH9" s="258"/>
      <c r="BI9" s="255" t="s">
        <v>109</v>
      </c>
      <c r="BJ9" s="255" t="s">
        <v>109</v>
      </c>
      <c r="BK9" s="255" t="s">
        <v>109</v>
      </c>
      <c r="BL9" s="263" t="s">
        <v>109</v>
      </c>
      <c r="BM9" s="255" t="s">
        <v>101</v>
      </c>
      <c r="BN9" s="255" t="s">
        <v>101</v>
      </c>
      <c r="BO9" s="255" t="s">
        <v>101</v>
      </c>
      <c r="BP9" s="255" t="s">
        <v>101</v>
      </c>
      <c r="BQ9" s="255" t="s">
        <v>101</v>
      </c>
      <c r="BR9" s="255" t="s">
        <v>101</v>
      </c>
      <c r="BS9" s="255" t="s">
        <v>101</v>
      </c>
      <c r="BT9" s="255" t="s">
        <v>101</v>
      </c>
      <c r="BU9" s="255" t="s">
        <v>101</v>
      </c>
      <c r="BV9" s="255" t="s">
        <v>101</v>
      </c>
      <c r="BW9" s="255" t="s">
        <v>101</v>
      </c>
      <c r="BX9" s="255" t="s">
        <v>101</v>
      </c>
      <c r="BY9" s="255" t="s">
        <v>101</v>
      </c>
      <c r="BZ9" s="255" t="s">
        <v>101</v>
      </c>
      <c r="CA9" s="255"/>
      <c r="CB9" s="255"/>
      <c r="CC9" s="257" t="s">
        <v>109</v>
      </c>
      <c r="CD9" s="258" t="s">
        <v>109</v>
      </c>
      <c r="CE9" s="258" t="s">
        <v>109</v>
      </c>
      <c r="CF9" s="258" t="s">
        <v>109</v>
      </c>
      <c r="CG9" s="258" t="s">
        <v>109</v>
      </c>
      <c r="CH9" s="258" t="s">
        <v>109</v>
      </c>
      <c r="CI9" s="258" t="s">
        <v>109</v>
      </c>
      <c r="CJ9" s="258" t="s">
        <v>109</v>
      </c>
      <c r="CK9" s="258" t="s">
        <v>109</v>
      </c>
      <c r="CL9" s="264" t="s">
        <v>109</v>
      </c>
      <c r="CM9" s="258" t="s">
        <v>109</v>
      </c>
      <c r="CN9" s="258" t="s">
        <v>109</v>
      </c>
      <c r="CO9" s="258" t="s">
        <v>109</v>
      </c>
      <c r="CP9" s="258" t="s">
        <v>109</v>
      </c>
      <c r="CQ9" s="258" t="s">
        <v>109</v>
      </c>
      <c r="CR9" s="258" t="s">
        <v>109</v>
      </c>
      <c r="CS9" s="258" t="s">
        <v>109</v>
      </c>
      <c r="CT9" s="258" t="s">
        <v>109</v>
      </c>
      <c r="CU9" s="258" t="s">
        <v>109</v>
      </c>
      <c r="CV9" s="258" t="s">
        <v>109</v>
      </c>
      <c r="CW9" s="258" t="s">
        <v>109</v>
      </c>
      <c r="CX9" s="258" t="s">
        <v>109</v>
      </c>
      <c r="CY9" s="258" t="s">
        <v>109</v>
      </c>
      <c r="CZ9" s="258" t="s">
        <v>109</v>
      </c>
      <c r="DA9" s="258" t="s">
        <v>109</v>
      </c>
      <c r="DB9" s="258" t="s">
        <v>109</v>
      </c>
      <c r="DC9" s="258" t="s">
        <v>109</v>
      </c>
      <c r="DD9" s="260" t="s">
        <v>109</v>
      </c>
      <c r="DE9" s="116" t="s">
        <v>101</v>
      </c>
      <c r="DF9" s="116" t="s">
        <v>101</v>
      </c>
      <c r="DG9" s="116" t="s">
        <v>101</v>
      </c>
      <c r="DH9" s="116" t="s">
        <v>101</v>
      </c>
      <c r="DI9" s="116" t="s">
        <v>101</v>
      </c>
      <c r="DJ9" s="116" t="s">
        <v>101</v>
      </c>
      <c r="DK9" s="116" t="s">
        <v>101</v>
      </c>
      <c r="DL9" s="116" t="s">
        <v>101</v>
      </c>
      <c r="DM9" s="116" t="s">
        <v>101</v>
      </c>
      <c r="DN9" s="116" t="s">
        <v>101</v>
      </c>
      <c r="DO9" s="116" t="s">
        <v>101</v>
      </c>
      <c r="DP9" s="126" t="s">
        <v>101</v>
      </c>
      <c r="DQ9" s="265" t="s">
        <v>101</v>
      </c>
      <c r="DR9" s="266" t="s">
        <v>101</v>
      </c>
      <c r="DS9" s="40" t="s">
        <v>101</v>
      </c>
      <c r="DT9" s="42" t="s">
        <v>101</v>
      </c>
      <c r="DU9" s="40" t="s">
        <v>101</v>
      </c>
      <c r="DV9" s="42" t="s">
        <v>101</v>
      </c>
      <c r="DW9" s="40" t="s">
        <v>101</v>
      </c>
      <c r="DX9" s="41" t="s">
        <v>101</v>
      </c>
      <c r="DY9" s="41" t="s">
        <v>101</v>
      </c>
      <c r="DZ9" s="41" t="s">
        <v>101</v>
      </c>
      <c r="EA9" s="41" t="s">
        <v>101</v>
      </c>
      <c r="EB9" s="42" t="s">
        <v>101</v>
      </c>
      <c r="EC9" s="41" t="s">
        <v>101</v>
      </c>
      <c r="ED9" s="41" t="s">
        <v>101</v>
      </c>
      <c r="EE9" s="41" t="s">
        <v>101</v>
      </c>
      <c r="EF9" s="41" t="s">
        <v>101</v>
      </c>
      <c r="EG9" s="262">
        <v>1739</v>
      </c>
      <c r="EH9" s="255">
        <v>1712</v>
      </c>
      <c r="EI9" s="255" t="s">
        <v>101</v>
      </c>
      <c r="EJ9" s="255" t="s">
        <v>101</v>
      </c>
      <c r="EK9" s="255"/>
      <c r="EL9" s="255"/>
      <c r="EM9" s="255"/>
      <c r="EN9" s="255"/>
      <c r="EO9" s="255" t="s">
        <v>101</v>
      </c>
      <c r="EP9" s="255" t="s">
        <v>101</v>
      </c>
      <c r="EQ9" s="255" t="s">
        <v>101</v>
      </c>
      <c r="ER9" s="255" t="s">
        <v>101</v>
      </c>
      <c r="ES9" s="258"/>
      <c r="ET9" s="258"/>
      <c r="EU9" s="258" t="s">
        <v>109</v>
      </c>
      <c r="EV9" s="260" t="s">
        <v>109</v>
      </c>
      <c r="EW9" s="267"/>
      <c r="FJ9" s="268"/>
      <c r="FK9" s="58" t="s">
        <v>101</v>
      </c>
      <c r="FL9" s="44"/>
      <c r="FM9" s="248"/>
      <c r="FN9" s="265" t="s">
        <v>101</v>
      </c>
      <c r="FO9" s="269" t="s">
        <v>101</v>
      </c>
      <c r="FP9" s="251"/>
      <c r="FQ9" s="252"/>
      <c r="FR9" s="253"/>
      <c r="FS9" s="252"/>
      <c r="FT9" s="270"/>
      <c r="FU9" s="271"/>
    </row>
    <row r="10" spans="1:177" ht="16.5" hidden="1" customHeight="1" x14ac:dyDescent="0.3">
      <c r="A10" s="397" t="s">
        <v>103</v>
      </c>
      <c r="B10" s="397"/>
      <c r="C10" s="42" t="s">
        <v>101</v>
      </c>
      <c r="D10" s="255">
        <v>1</v>
      </c>
      <c r="E10" s="255">
        <v>96291</v>
      </c>
      <c r="F10" s="255">
        <v>2</v>
      </c>
      <c r="G10" s="255">
        <v>32</v>
      </c>
      <c r="H10" s="256">
        <v>0.25280000000000002</v>
      </c>
      <c r="I10" s="255">
        <v>109</v>
      </c>
      <c r="J10" s="256">
        <v>0.8649</v>
      </c>
      <c r="K10" s="255" t="s">
        <v>409</v>
      </c>
      <c r="L10" s="255" t="s">
        <v>409</v>
      </c>
      <c r="M10" s="255" t="s">
        <v>101</v>
      </c>
      <c r="N10" s="255" t="s">
        <v>101</v>
      </c>
      <c r="O10" s="255" t="s">
        <v>101</v>
      </c>
      <c r="P10" s="255" t="s">
        <v>101</v>
      </c>
      <c r="Q10" s="255">
        <v>11568</v>
      </c>
      <c r="R10" s="255">
        <v>778</v>
      </c>
      <c r="S10" s="106">
        <v>6.173846143468916</v>
      </c>
      <c r="T10" s="255">
        <v>2450.63</v>
      </c>
      <c r="U10" s="255" t="s">
        <v>101</v>
      </c>
      <c r="V10" s="255" t="s">
        <v>101</v>
      </c>
      <c r="W10" s="255" t="s">
        <v>101</v>
      </c>
      <c r="X10" s="255" t="s">
        <v>101</v>
      </c>
      <c r="Y10" s="257">
        <v>1836</v>
      </c>
      <c r="Z10" s="258"/>
      <c r="AA10" s="259">
        <v>1836</v>
      </c>
      <c r="AB10" s="258"/>
      <c r="AC10" s="259">
        <v>1836</v>
      </c>
      <c r="AD10" s="258"/>
      <c r="AE10" s="259">
        <v>1836</v>
      </c>
      <c r="AF10" s="258"/>
      <c r="AG10" s="259">
        <v>1836</v>
      </c>
      <c r="AH10" s="258"/>
      <c r="AI10" s="259">
        <v>1836</v>
      </c>
      <c r="AJ10" s="258"/>
      <c r="AK10" s="259">
        <v>1836</v>
      </c>
      <c r="AL10" s="260"/>
      <c r="AM10" s="255" t="s">
        <v>101</v>
      </c>
      <c r="AN10" s="261" t="s">
        <v>101</v>
      </c>
      <c r="AO10" s="262">
        <v>52492</v>
      </c>
      <c r="AP10" s="255">
        <v>37171</v>
      </c>
      <c r="AQ10" s="258">
        <v>766</v>
      </c>
      <c r="AR10" s="258">
        <v>529</v>
      </c>
      <c r="AS10" s="258"/>
      <c r="AT10" s="258"/>
      <c r="AU10" s="255">
        <v>1779</v>
      </c>
      <c r="AV10" s="255">
        <v>1154</v>
      </c>
      <c r="AW10" s="255">
        <v>1027</v>
      </c>
      <c r="AX10" s="255">
        <v>677</v>
      </c>
      <c r="AY10" s="255">
        <v>1039</v>
      </c>
      <c r="AZ10" s="255">
        <v>734</v>
      </c>
      <c r="BA10" s="255">
        <v>5857</v>
      </c>
      <c r="BB10" s="255">
        <v>3492</v>
      </c>
      <c r="BC10" s="255">
        <v>11008</v>
      </c>
      <c r="BD10" s="255">
        <v>6844</v>
      </c>
      <c r="BE10" s="258">
        <v>13047</v>
      </c>
      <c r="BF10" s="258">
        <v>8787</v>
      </c>
      <c r="BG10" s="258"/>
      <c r="BH10" s="258"/>
      <c r="BI10" s="255">
        <v>3388</v>
      </c>
      <c r="BJ10" s="255">
        <v>2615</v>
      </c>
      <c r="BK10" s="255">
        <v>14581</v>
      </c>
      <c r="BL10" s="263">
        <v>12339</v>
      </c>
      <c r="BM10" s="255">
        <v>766</v>
      </c>
      <c r="BN10" s="255">
        <v>529</v>
      </c>
      <c r="BO10" s="255">
        <v>1779</v>
      </c>
      <c r="BP10" s="255">
        <v>1154</v>
      </c>
      <c r="BQ10" s="255">
        <v>1027</v>
      </c>
      <c r="BR10" s="255">
        <v>677</v>
      </c>
      <c r="BS10" s="255">
        <v>1039</v>
      </c>
      <c r="BT10" s="255">
        <v>734</v>
      </c>
      <c r="BU10" s="255">
        <v>5857</v>
      </c>
      <c r="BV10" s="255">
        <v>3492</v>
      </c>
      <c r="BW10" s="255">
        <v>11008</v>
      </c>
      <c r="BX10" s="255">
        <v>6844</v>
      </c>
      <c r="BY10" s="255">
        <v>13047</v>
      </c>
      <c r="BZ10" s="255">
        <v>8787</v>
      </c>
      <c r="CA10" s="255"/>
      <c r="CB10" s="255"/>
      <c r="CC10" s="257">
        <v>52492</v>
      </c>
      <c r="CD10" s="258">
        <v>37171</v>
      </c>
      <c r="CE10" s="258">
        <v>766</v>
      </c>
      <c r="CF10" s="258">
        <v>529</v>
      </c>
      <c r="CG10" s="258">
        <v>1779</v>
      </c>
      <c r="CH10" s="258">
        <v>1154</v>
      </c>
      <c r="CI10" s="258">
        <v>1027</v>
      </c>
      <c r="CJ10" s="258">
        <v>677</v>
      </c>
      <c r="CK10" s="258">
        <v>1039</v>
      </c>
      <c r="CL10" s="264">
        <v>734</v>
      </c>
      <c r="CM10" s="258">
        <v>52492</v>
      </c>
      <c r="CN10" s="258">
        <v>37171</v>
      </c>
      <c r="CO10" s="258">
        <v>766</v>
      </c>
      <c r="CP10" s="258">
        <v>529</v>
      </c>
      <c r="CQ10" s="258">
        <v>1779</v>
      </c>
      <c r="CR10" s="258">
        <v>1154</v>
      </c>
      <c r="CS10" s="258">
        <v>1027</v>
      </c>
      <c r="CT10" s="258">
        <v>677</v>
      </c>
      <c r="CU10" s="258">
        <v>1039</v>
      </c>
      <c r="CV10" s="258">
        <v>734</v>
      </c>
      <c r="CW10" s="258">
        <v>5857</v>
      </c>
      <c r="CX10" s="258">
        <v>3492</v>
      </c>
      <c r="CY10" s="258">
        <v>11008</v>
      </c>
      <c r="CZ10" s="258">
        <v>6844</v>
      </c>
      <c r="DA10" s="258">
        <v>13047</v>
      </c>
      <c r="DB10" s="258">
        <v>8787</v>
      </c>
      <c r="DC10" s="258">
        <v>3388</v>
      </c>
      <c r="DD10" s="260">
        <v>2615</v>
      </c>
      <c r="DE10" s="116" t="s">
        <v>101</v>
      </c>
      <c r="DF10" s="116" t="s">
        <v>101</v>
      </c>
      <c r="DG10" s="116" t="s">
        <v>101</v>
      </c>
      <c r="DH10" s="116" t="s">
        <v>101</v>
      </c>
      <c r="DI10" s="116" t="s">
        <v>101</v>
      </c>
      <c r="DJ10" s="116" t="s">
        <v>101</v>
      </c>
      <c r="DK10" s="116" t="s">
        <v>101</v>
      </c>
      <c r="DL10" s="116" t="s">
        <v>101</v>
      </c>
      <c r="DM10" s="116" t="s">
        <v>101</v>
      </c>
      <c r="DN10" s="116" t="s">
        <v>101</v>
      </c>
      <c r="DO10" s="116" t="s">
        <v>101</v>
      </c>
      <c r="DP10" s="126" t="s">
        <v>101</v>
      </c>
      <c r="DQ10" s="265" t="s">
        <v>101</v>
      </c>
      <c r="DR10" s="266" t="s">
        <v>101</v>
      </c>
      <c r="DS10" s="40" t="s">
        <v>101</v>
      </c>
      <c r="DT10" s="42" t="s">
        <v>101</v>
      </c>
      <c r="DU10" s="40" t="s">
        <v>101</v>
      </c>
      <c r="DV10" s="42" t="s">
        <v>101</v>
      </c>
      <c r="DW10" s="46">
        <v>6936</v>
      </c>
      <c r="DX10" s="47">
        <v>7659</v>
      </c>
      <c r="DY10" s="47">
        <v>183</v>
      </c>
      <c r="DZ10" s="47">
        <v>499</v>
      </c>
      <c r="EA10" s="41" t="s">
        <v>101</v>
      </c>
      <c r="EB10" s="42" t="s">
        <v>101</v>
      </c>
      <c r="EC10" s="41" t="s">
        <v>101</v>
      </c>
      <c r="ED10" s="41" t="s">
        <v>101</v>
      </c>
      <c r="EE10" s="41" t="s">
        <v>101</v>
      </c>
      <c r="EF10" s="41" t="s">
        <v>101</v>
      </c>
      <c r="EG10" s="262">
        <v>1826</v>
      </c>
      <c r="EH10" s="255">
        <v>2149</v>
      </c>
      <c r="EI10" s="255">
        <v>4694</v>
      </c>
      <c r="EJ10" s="255">
        <v>5581</v>
      </c>
      <c r="EK10" s="255"/>
      <c r="EL10" s="255"/>
      <c r="EM10" s="255"/>
      <c r="EN10" s="255"/>
      <c r="EO10" s="255" t="s">
        <v>101</v>
      </c>
      <c r="EP10" s="255" t="s">
        <v>101</v>
      </c>
      <c r="EQ10" s="255" t="s">
        <v>101</v>
      </c>
      <c r="ER10" s="255" t="s">
        <v>101</v>
      </c>
      <c r="ES10" s="258"/>
      <c r="ET10" s="258"/>
      <c r="EU10" s="258" t="s">
        <v>109</v>
      </c>
      <c r="EV10" s="260" t="s">
        <v>109</v>
      </c>
      <c r="EW10" s="267"/>
      <c r="FJ10" s="268"/>
      <c r="FK10" s="58" t="s">
        <v>101</v>
      </c>
      <c r="FL10" s="44"/>
      <c r="FM10" s="248"/>
      <c r="FN10" s="272">
        <v>6936</v>
      </c>
      <c r="FO10" s="273">
        <v>7659</v>
      </c>
      <c r="FP10" s="251"/>
      <c r="FQ10" s="252"/>
      <c r="FR10" s="253"/>
      <c r="FS10" s="252"/>
      <c r="FT10" s="270"/>
      <c r="FU10" s="271"/>
    </row>
    <row r="11" spans="1:177" ht="16.5" hidden="1" customHeight="1" x14ac:dyDescent="0.3">
      <c r="A11" s="397" t="s">
        <v>104</v>
      </c>
      <c r="B11" s="397"/>
      <c r="C11" s="42" t="s">
        <v>101</v>
      </c>
      <c r="D11" s="255">
        <v>2</v>
      </c>
      <c r="E11" s="255">
        <v>43461</v>
      </c>
      <c r="F11" s="255">
        <v>3</v>
      </c>
      <c r="G11" s="255">
        <v>53</v>
      </c>
      <c r="H11" s="256">
        <v>0.41520000000000001</v>
      </c>
      <c r="I11" s="255">
        <v>142</v>
      </c>
      <c r="J11" s="256">
        <v>1.1171</v>
      </c>
      <c r="K11" s="255" t="s">
        <v>409</v>
      </c>
      <c r="L11" s="255" t="s">
        <v>409</v>
      </c>
      <c r="M11" s="255" t="s">
        <v>101</v>
      </c>
      <c r="N11" s="255" t="s">
        <v>101</v>
      </c>
      <c r="O11" s="255" t="s">
        <v>101</v>
      </c>
      <c r="P11" s="255" t="s">
        <v>101</v>
      </c>
      <c r="Q11" s="255">
        <v>7875</v>
      </c>
      <c r="R11" s="255">
        <v>667</v>
      </c>
      <c r="S11" s="106">
        <v>5.2476918416880727</v>
      </c>
      <c r="T11" s="255">
        <v>1769.81</v>
      </c>
      <c r="U11" s="255" t="s">
        <v>101</v>
      </c>
      <c r="V11" s="255" t="s">
        <v>101</v>
      </c>
      <c r="W11" s="255" t="s">
        <v>101</v>
      </c>
      <c r="X11" s="255" t="s">
        <v>101</v>
      </c>
      <c r="Y11" s="257">
        <v>1748</v>
      </c>
      <c r="Z11" s="258"/>
      <c r="AA11" s="259">
        <v>1748</v>
      </c>
      <c r="AB11" s="258"/>
      <c r="AC11" s="259">
        <v>1748</v>
      </c>
      <c r="AD11" s="258"/>
      <c r="AE11" s="259">
        <v>1748</v>
      </c>
      <c r="AF11" s="258"/>
      <c r="AG11" s="259">
        <v>1748</v>
      </c>
      <c r="AH11" s="258"/>
      <c r="AI11" s="259">
        <v>1748</v>
      </c>
      <c r="AJ11" s="258"/>
      <c r="AK11" s="259">
        <v>1748</v>
      </c>
      <c r="AL11" s="260"/>
      <c r="AM11" s="255" t="s">
        <v>101</v>
      </c>
      <c r="AN11" s="261" t="s">
        <v>101</v>
      </c>
      <c r="AO11" s="262">
        <v>53362</v>
      </c>
      <c r="AP11" s="255">
        <v>38134</v>
      </c>
      <c r="AQ11" s="258">
        <v>781</v>
      </c>
      <c r="AR11" s="258">
        <v>504</v>
      </c>
      <c r="AS11" s="258"/>
      <c r="AT11" s="258"/>
      <c r="AU11" s="255">
        <v>1824</v>
      </c>
      <c r="AV11" s="255">
        <v>1124</v>
      </c>
      <c r="AW11" s="255">
        <v>969</v>
      </c>
      <c r="AX11" s="255">
        <v>677</v>
      </c>
      <c r="AY11" s="255">
        <v>1043</v>
      </c>
      <c r="AZ11" s="255">
        <v>757</v>
      </c>
      <c r="BA11" s="255">
        <v>5760</v>
      </c>
      <c r="BB11" s="255">
        <v>3480</v>
      </c>
      <c r="BC11" s="255">
        <v>10637</v>
      </c>
      <c r="BD11" s="255">
        <v>6575</v>
      </c>
      <c r="BE11" s="258">
        <v>14127</v>
      </c>
      <c r="BF11" s="258">
        <v>9333</v>
      </c>
      <c r="BG11" s="258"/>
      <c r="BH11" s="258"/>
      <c r="BI11" s="255">
        <v>3532</v>
      </c>
      <c r="BJ11" s="255">
        <v>2743</v>
      </c>
      <c r="BK11" s="255">
        <v>14689</v>
      </c>
      <c r="BL11" s="263">
        <v>12941</v>
      </c>
      <c r="BM11" s="255">
        <v>781</v>
      </c>
      <c r="BN11" s="255">
        <v>504</v>
      </c>
      <c r="BO11" s="255">
        <v>1824</v>
      </c>
      <c r="BP11" s="255">
        <v>1124</v>
      </c>
      <c r="BQ11" s="255">
        <v>969</v>
      </c>
      <c r="BR11" s="255">
        <v>677</v>
      </c>
      <c r="BS11" s="255">
        <v>1043</v>
      </c>
      <c r="BT11" s="255">
        <v>757</v>
      </c>
      <c r="BU11" s="255">
        <v>5760</v>
      </c>
      <c r="BV11" s="255">
        <v>3480</v>
      </c>
      <c r="BW11" s="255">
        <v>10637</v>
      </c>
      <c r="BX11" s="255">
        <v>6575</v>
      </c>
      <c r="BY11" s="255">
        <v>14127</v>
      </c>
      <c r="BZ11" s="255">
        <v>9333</v>
      </c>
      <c r="CA11" s="255"/>
      <c r="CB11" s="255"/>
      <c r="CC11" s="257">
        <v>53362</v>
      </c>
      <c r="CD11" s="258">
        <v>38134</v>
      </c>
      <c r="CE11" s="258">
        <v>781</v>
      </c>
      <c r="CF11" s="258">
        <v>504</v>
      </c>
      <c r="CG11" s="258">
        <v>1824</v>
      </c>
      <c r="CH11" s="258">
        <v>1124</v>
      </c>
      <c r="CI11" s="258">
        <v>969</v>
      </c>
      <c r="CJ11" s="258">
        <v>677</v>
      </c>
      <c r="CK11" s="258">
        <v>1043</v>
      </c>
      <c r="CL11" s="264">
        <v>757</v>
      </c>
      <c r="CM11" s="258">
        <v>53362</v>
      </c>
      <c r="CN11" s="258">
        <v>38134</v>
      </c>
      <c r="CO11" s="258">
        <v>781</v>
      </c>
      <c r="CP11" s="258">
        <v>504</v>
      </c>
      <c r="CQ11" s="258">
        <v>1824</v>
      </c>
      <c r="CR11" s="258">
        <v>1124</v>
      </c>
      <c r="CS11" s="258">
        <v>969</v>
      </c>
      <c r="CT11" s="258">
        <v>677</v>
      </c>
      <c r="CU11" s="258">
        <v>1043</v>
      </c>
      <c r="CV11" s="258">
        <v>757</v>
      </c>
      <c r="CW11" s="258">
        <v>5760</v>
      </c>
      <c r="CX11" s="258">
        <v>3480</v>
      </c>
      <c r="CY11" s="258">
        <v>10637</v>
      </c>
      <c r="CZ11" s="258">
        <v>6575</v>
      </c>
      <c r="DA11" s="258">
        <v>14127</v>
      </c>
      <c r="DB11" s="258">
        <v>9333</v>
      </c>
      <c r="DC11" s="258">
        <v>3532</v>
      </c>
      <c r="DD11" s="260">
        <v>2743</v>
      </c>
      <c r="DE11" s="116" t="s">
        <v>101</v>
      </c>
      <c r="DF11" s="116" t="s">
        <v>101</v>
      </c>
      <c r="DG11" s="116" t="s">
        <v>101</v>
      </c>
      <c r="DH11" s="116" t="s">
        <v>101</v>
      </c>
      <c r="DI11" s="116" t="s">
        <v>101</v>
      </c>
      <c r="DJ11" s="116" t="s">
        <v>101</v>
      </c>
      <c r="DK11" s="116" t="s">
        <v>101</v>
      </c>
      <c r="DL11" s="116" t="s">
        <v>101</v>
      </c>
      <c r="DM11" s="116" t="s">
        <v>101</v>
      </c>
      <c r="DN11" s="116" t="s">
        <v>101</v>
      </c>
      <c r="DO11" s="116" t="s">
        <v>101</v>
      </c>
      <c r="DP11" s="126" t="s">
        <v>101</v>
      </c>
      <c r="DQ11" s="265" t="s">
        <v>101</v>
      </c>
      <c r="DR11" s="266" t="s">
        <v>101</v>
      </c>
      <c r="DS11" s="40" t="s">
        <v>101</v>
      </c>
      <c r="DT11" s="42" t="s">
        <v>101</v>
      </c>
      <c r="DU11" s="40" t="s">
        <v>101</v>
      </c>
      <c r="DV11" s="42" t="s">
        <v>101</v>
      </c>
      <c r="DW11" s="46">
        <v>6289</v>
      </c>
      <c r="DX11" s="47">
        <v>6953</v>
      </c>
      <c r="DY11" s="47">
        <v>205</v>
      </c>
      <c r="DZ11" s="47">
        <v>555</v>
      </c>
      <c r="EA11" s="41" t="s">
        <v>101</v>
      </c>
      <c r="EB11" s="42" t="s">
        <v>101</v>
      </c>
      <c r="EC11" s="41" t="s">
        <v>101</v>
      </c>
      <c r="ED11" s="41" t="s">
        <v>101</v>
      </c>
      <c r="EE11" s="41" t="s">
        <v>101</v>
      </c>
      <c r="EF11" s="41" t="s">
        <v>101</v>
      </c>
      <c r="EG11" s="262">
        <v>2264</v>
      </c>
      <c r="EH11" s="255">
        <v>2461</v>
      </c>
      <c r="EI11" s="255">
        <v>5875</v>
      </c>
      <c r="EJ11" s="255">
        <v>6458</v>
      </c>
      <c r="EK11" s="255"/>
      <c r="EL11" s="255"/>
      <c r="EM11" s="255"/>
      <c r="EN11" s="255"/>
      <c r="EO11" s="255" t="s">
        <v>101</v>
      </c>
      <c r="EP11" s="255" t="s">
        <v>101</v>
      </c>
      <c r="EQ11" s="255" t="s">
        <v>101</v>
      </c>
      <c r="ER11" s="255" t="s">
        <v>101</v>
      </c>
      <c r="ES11" s="258"/>
      <c r="ET11" s="258"/>
      <c r="EU11" s="258" t="s">
        <v>109</v>
      </c>
      <c r="EV11" s="260" t="s">
        <v>109</v>
      </c>
      <c r="EW11" s="267"/>
      <c r="FJ11" s="268"/>
      <c r="FK11" s="44" t="s">
        <v>101</v>
      </c>
      <c r="FL11" s="44"/>
      <c r="FM11" s="248"/>
      <c r="FN11" s="272">
        <v>6289</v>
      </c>
      <c r="FO11" s="273">
        <v>6953</v>
      </c>
      <c r="FP11" s="251"/>
      <c r="FQ11" s="252"/>
      <c r="FR11" s="253"/>
      <c r="FS11" s="252"/>
      <c r="FT11" s="270"/>
      <c r="FU11" s="271"/>
    </row>
    <row r="12" spans="1:177" ht="16.5" hidden="1" customHeight="1" x14ac:dyDescent="0.3">
      <c r="A12" s="397" t="s">
        <v>105</v>
      </c>
      <c r="B12" s="397"/>
      <c r="C12" s="42"/>
      <c r="D12" s="255"/>
      <c r="E12" s="255"/>
      <c r="F12" s="255"/>
      <c r="G12" s="255"/>
      <c r="H12" s="256"/>
      <c r="I12" s="255"/>
      <c r="J12" s="256"/>
      <c r="K12" s="255"/>
      <c r="L12" s="255"/>
      <c r="M12" s="255"/>
      <c r="N12" s="255"/>
      <c r="O12" s="255"/>
      <c r="P12" s="256"/>
      <c r="Q12" s="255"/>
      <c r="R12" s="255"/>
      <c r="S12" s="106"/>
      <c r="T12" s="255"/>
      <c r="U12" s="255"/>
      <c r="V12" s="255"/>
      <c r="W12" s="255"/>
      <c r="X12" s="255"/>
      <c r="Y12" s="257"/>
      <c r="Z12" s="258"/>
      <c r="AA12" s="259"/>
      <c r="AB12" s="258"/>
      <c r="AC12" s="259"/>
      <c r="AD12" s="258"/>
      <c r="AE12" s="259"/>
      <c r="AF12" s="258"/>
      <c r="AG12" s="259"/>
      <c r="AH12" s="258"/>
      <c r="AI12" s="259"/>
      <c r="AJ12" s="258"/>
      <c r="AK12" s="259"/>
      <c r="AL12" s="260"/>
      <c r="AM12" s="255"/>
      <c r="AN12" s="261"/>
      <c r="AO12" s="262"/>
      <c r="AP12" s="255"/>
      <c r="AQ12" s="258"/>
      <c r="AR12" s="258"/>
      <c r="AS12" s="258"/>
      <c r="AT12" s="258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8"/>
      <c r="BF12" s="258"/>
      <c r="BG12" s="258"/>
      <c r="BH12" s="258"/>
      <c r="BI12" s="255"/>
      <c r="BJ12" s="255"/>
      <c r="BK12" s="255"/>
      <c r="BL12" s="263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7"/>
      <c r="CD12" s="258"/>
      <c r="CE12" s="258"/>
      <c r="CF12" s="258"/>
      <c r="CG12" s="258"/>
      <c r="CH12" s="258"/>
      <c r="CI12" s="258"/>
      <c r="CJ12" s="258"/>
      <c r="CK12" s="258"/>
      <c r="CL12" s="264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60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26"/>
      <c r="DQ12" s="265"/>
      <c r="DR12" s="266"/>
      <c r="DS12" s="40"/>
      <c r="DT12" s="42"/>
      <c r="DU12" s="40"/>
      <c r="DV12" s="42"/>
      <c r="DW12" s="46"/>
      <c r="DX12" s="47"/>
      <c r="DY12" s="47"/>
      <c r="DZ12" s="47"/>
      <c r="EA12" s="41"/>
      <c r="EB12" s="42"/>
      <c r="EC12" s="41"/>
      <c r="ED12" s="41"/>
      <c r="EE12" s="41"/>
      <c r="EF12" s="41"/>
      <c r="EG12" s="262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8"/>
      <c r="ET12" s="258"/>
      <c r="EU12" s="258"/>
      <c r="EV12" s="260"/>
      <c r="EW12" s="40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274"/>
      <c r="FK12" s="44"/>
      <c r="FL12" s="43"/>
      <c r="FM12" s="248"/>
      <c r="FN12" s="272"/>
      <c r="FO12" s="273"/>
      <c r="FP12" s="244"/>
      <c r="FQ12" s="254"/>
      <c r="FR12" s="253"/>
      <c r="FS12" s="252"/>
      <c r="FT12" s="270"/>
      <c r="FU12" s="271"/>
    </row>
    <row r="13" spans="1:177" ht="16.5" hidden="1" customHeight="1" x14ac:dyDescent="0.3">
      <c r="A13" s="397" t="s">
        <v>106</v>
      </c>
      <c r="B13" s="397"/>
      <c r="C13" s="42"/>
      <c r="D13" s="255"/>
      <c r="E13" s="255"/>
      <c r="F13" s="255"/>
      <c r="G13" s="255"/>
      <c r="H13" s="256"/>
      <c r="I13" s="255"/>
      <c r="J13" s="256"/>
      <c r="K13" s="255"/>
      <c r="L13" s="255"/>
      <c r="M13" s="255"/>
      <c r="N13" s="255"/>
      <c r="O13" s="255"/>
      <c r="P13" s="256"/>
      <c r="Q13" s="255"/>
      <c r="R13" s="255"/>
      <c r="S13" s="106"/>
      <c r="T13" s="255"/>
      <c r="U13" s="255"/>
      <c r="V13" s="255"/>
      <c r="W13" s="255"/>
      <c r="X13" s="255"/>
      <c r="Y13" s="257"/>
      <c r="Z13" s="258"/>
      <c r="AA13" s="259"/>
      <c r="AB13" s="258"/>
      <c r="AC13" s="259"/>
      <c r="AD13" s="258"/>
      <c r="AE13" s="259"/>
      <c r="AF13" s="258"/>
      <c r="AG13" s="259"/>
      <c r="AH13" s="258"/>
      <c r="AI13" s="259"/>
      <c r="AJ13" s="258"/>
      <c r="AK13" s="259"/>
      <c r="AL13" s="260"/>
      <c r="AM13" s="255"/>
      <c r="AN13" s="261"/>
      <c r="AO13" s="262"/>
      <c r="AP13" s="255"/>
      <c r="AQ13" s="258"/>
      <c r="AR13" s="258"/>
      <c r="AS13" s="258"/>
      <c r="AT13" s="258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8"/>
      <c r="BF13" s="258"/>
      <c r="BG13" s="258"/>
      <c r="BH13" s="258"/>
      <c r="BI13" s="255"/>
      <c r="BJ13" s="255"/>
      <c r="BK13" s="255"/>
      <c r="BL13" s="263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7"/>
      <c r="CD13" s="258"/>
      <c r="CE13" s="258"/>
      <c r="CF13" s="258"/>
      <c r="CG13" s="258"/>
      <c r="CH13" s="258"/>
      <c r="CI13" s="258"/>
      <c r="CJ13" s="258"/>
      <c r="CK13" s="258"/>
      <c r="CL13" s="264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60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6"/>
      <c r="DQ13" s="265"/>
      <c r="DR13" s="266"/>
      <c r="DS13" s="40"/>
      <c r="DT13" s="42"/>
      <c r="DU13" s="40"/>
      <c r="DV13" s="42"/>
      <c r="DW13" s="46"/>
      <c r="DX13" s="47"/>
      <c r="DY13" s="47"/>
      <c r="DZ13" s="47"/>
      <c r="EA13" s="41"/>
      <c r="EB13" s="42"/>
      <c r="EC13" s="41"/>
      <c r="ED13" s="41"/>
      <c r="EE13" s="41"/>
      <c r="EF13" s="41"/>
      <c r="EG13" s="262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8"/>
      <c r="ET13" s="258"/>
      <c r="EU13" s="258"/>
      <c r="EV13" s="260"/>
      <c r="EW13" s="40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274"/>
      <c r="FK13" s="44"/>
      <c r="FL13" s="43"/>
      <c r="FM13" s="248"/>
      <c r="FN13" s="272"/>
      <c r="FO13" s="273"/>
      <c r="FP13" s="244"/>
      <c r="FQ13" s="254"/>
      <c r="FR13" s="253"/>
      <c r="FS13" s="252"/>
      <c r="FT13" s="270"/>
      <c r="FU13" s="271"/>
    </row>
    <row r="14" spans="1:177" hidden="1" x14ac:dyDescent="0.3">
      <c r="A14" s="397" t="s">
        <v>107</v>
      </c>
      <c r="B14" s="397"/>
      <c r="C14" s="48"/>
      <c r="D14" s="255"/>
      <c r="E14" s="255"/>
      <c r="F14" s="255"/>
      <c r="G14" s="255"/>
      <c r="H14" s="256"/>
      <c r="I14" s="255"/>
      <c r="J14" s="256"/>
      <c r="K14" s="255"/>
      <c r="L14" s="255"/>
      <c r="M14" s="255"/>
      <c r="N14" s="255"/>
      <c r="O14" s="255"/>
      <c r="P14" s="256"/>
      <c r="Q14" s="255"/>
      <c r="R14" s="255"/>
      <c r="S14" s="106"/>
      <c r="T14" s="255"/>
      <c r="U14" s="255"/>
      <c r="V14" s="255"/>
      <c r="W14" s="255"/>
      <c r="X14" s="255"/>
      <c r="Y14" s="257"/>
      <c r="Z14" s="258"/>
      <c r="AA14" s="259"/>
      <c r="AB14" s="264"/>
      <c r="AC14" s="259"/>
      <c r="AD14" s="264"/>
      <c r="AE14" s="259"/>
      <c r="AF14" s="264"/>
      <c r="AG14" s="259"/>
      <c r="AH14" s="264"/>
      <c r="AI14" s="259"/>
      <c r="AJ14" s="264"/>
      <c r="AK14" s="259"/>
      <c r="AL14" s="260"/>
      <c r="AM14" s="255"/>
      <c r="AN14" s="261"/>
      <c r="AO14" s="262">
        <v>59215</v>
      </c>
      <c r="AP14" s="255">
        <v>42766</v>
      </c>
      <c r="AQ14" s="468" t="s">
        <v>410</v>
      </c>
      <c r="AR14" s="468"/>
      <c r="AS14" s="468"/>
      <c r="AT14" s="468"/>
      <c r="AU14" s="255">
        <v>1956</v>
      </c>
      <c r="AV14" s="255">
        <v>1141</v>
      </c>
      <c r="AW14" s="255">
        <v>1033</v>
      </c>
      <c r="AX14" s="255">
        <v>701</v>
      </c>
      <c r="AY14" s="255">
        <v>1024</v>
      </c>
      <c r="AZ14" s="255">
        <v>805</v>
      </c>
      <c r="BA14" s="255">
        <v>5773</v>
      </c>
      <c r="BB14" s="255">
        <v>3671</v>
      </c>
      <c r="BC14" s="255">
        <v>10677</v>
      </c>
      <c r="BD14" s="255">
        <v>6476</v>
      </c>
      <c r="BE14" s="468" t="s">
        <v>411</v>
      </c>
      <c r="BF14" s="468"/>
      <c r="BG14" s="468"/>
      <c r="BH14" s="468"/>
      <c r="BI14" s="255">
        <v>4131</v>
      </c>
      <c r="BJ14" s="255">
        <v>3204</v>
      </c>
      <c r="BK14" s="255">
        <v>16881</v>
      </c>
      <c r="BL14" s="263">
        <v>14948</v>
      </c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7">
        <v>728</v>
      </c>
      <c r="CD14" s="258">
        <v>497</v>
      </c>
      <c r="CE14" s="258">
        <v>0</v>
      </c>
      <c r="CF14" s="258">
        <v>0</v>
      </c>
      <c r="CG14" s="258">
        <v>394</v>
      </c>
      <c r="CH14" s="258">
        <v>277</v>
      </c>
      <c r="CI14" s="258">
        <v>271</v>
      </c>
      <c r="CJ14" s="258">
        <v>172</v>
      </c>
      <c r="CK14" s="258">
        <v>63</v>
      </c>
      <c r="CL14" s="264">
        <v>48</v>
      </c>
      <c r="CM14" s="258">
        <v>120</v>
      </c>
      <c r="CN14" s="258">
        <v>596</v>
      </c>
      <c r="CO14" s="258">
        <v>35</v>
      </c>
      <c r="CP14" s="258">
        <v>71</v>
      </c>
      <c r="CQ14" s="258">
        <v>7</v>
      </c>
      <c r="CR14" s="258">
        <v>64</v>
      </c>
      <c r="CS14" s="258">
        <v>0</v>
      </c>
      <c r="CT14" s="258">
        <v>45</v>
      </c>
      <c r="CU14" s="258">
        <v>22</v>
      </c>
      <c r="CV14" s="258">
        <v>244</v>
      </c>
      <c r="CW14" s="258">
        <v>3</v>
      </c>
      <c r="CX14" s="258">
        <v>12</v>
      </c>
      <c r="CY14" s="258">
        <v>10</v>
      </c>
      <c r="CZ14" s="258">
        <v>91</v>
      </c>
      <c r="DA14" s="258" t="s">
        <v>109</v>
      </c>
      <c r="DB14" s="258" t="s">
        <v>109</v>
      </c>
      <c r="DC14" s="258">
        <v>43</v>
      </c>
      <c r="DD14" s="260">
        <v>69</v>
      </c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6"/>
      <c r="DQ14" s="272"/>
      <c r="DR14" s="278"/>
      <c r="DS14" s="46"/>
      <c r="DT14" s="48"/>
      <c r="DU14" s="46"/>
      <c r="DV14" s="48"/>
      <c r="DW14" s="46"/>
      <c r="DX14" s="47"/>
      <c r="DY14" s="47"/>
      <c r="DZ14" s="47"/>
      <c r="EA14" s="41"/>
      <c r="EB14" s="42"/>
      <c r="EC14" s="47"/>
      <c r="ED14" s="47"/>
      <c r="EE14" s="47"/>
      <c r="EF14" s="47"/>
      <c r="EG14" s="262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79" t="s">
        <v>109</v>
      </c>
      <c r="ET14" s="279" t="s">
        <v>109</v>
      </c>
      <c r="EU14" s="279" t="s">
        <v>109</v>
      </c>
      <c r="EV14" s="280" t="s">
        <v>109</v>
      </c>
      <c r="EW14" s="40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274"/>
      <c r="FK14" s="44"/>
      <c r="FL14" s="43"/>
      <c r="FM14" s="248"/>
      <c r="FN14" s="265" t="s">
        <v>109</v>
      </c>
      <c r="FO14" s="269" t="s">
        <v>109</v>
      </c>
      <c r="FP14" s="281">
        <v>254</v>
      </c>
      <c r="FQ14" s="282">
        <v>254</v>
      </c>
      <c r="FR14" s="283"/>
      <c r="FS14" s="284"/>
      <c r="FT14" s="270">
        <v>0</v>
      </c>
      <c r="FU14" s="271">
        <v>0</v>
      </c>
    </row>
    <row r="15" spans="1:177" hidden="1" x14ac:dyDescent="0.3">
      <c r="A15" s="397" t="s">
        <v>108</v>
      </c>
      <c r="B15" s="397"/>
      <c r="C15" s="285" t="s">
        <v>109</v>
      </c>
      <c r="D15" s="255"/>
      <c r="E15" s="255"/>
      <c r="F15" s="255"/>
      <c r="G15" s="255"/>
      <c r="H15" s="256"/>
      <c r="I15" s="255"/>
      <c r="J15" s="256"/>
      <c r="K15" s="255"/>
      <c r="L15" s="255"/>
      <c r="M15" s="255"/>
      <c r="N15" s="255"/>
      <c r="O15" s="256"/>
      <c r="P15" s="256"/>
      <c r="Q15" s="255"/>
      <c r="R15" s="255"/>
      <c r="S15" s="106"/>
      <c r="T15" s="255"/>
      <c r="U15" s="255"/>
      <c r="V15" s="255"/>
      <c r="W15" s="255"/>
      <c r="X15" s="255"/>
      <c r="Y15" s="257"/>
      <c r="Z15" s="258"/>
      <c r="AA15" s="259"/>
      <c r="AB15" s="264"/>
      <c r="AC15" s="259"/>
      <c r="AD15" s="264"/>
      <c r="AE15" s="259"/>
      <c r="AF15" s="264"/>
      <c r="AG15" s="259"/>
      <c r="AH15" s="264"/>
      <c r="AI15" s="259"/>
      <c r="AJ15" s="264"/>
      <c r="AK15" s="259"/>
      <c r="AL15" s="260"/>
      <c r="AM15" s="255"/>
      <c r="AN15" s="261"/>
      <c r="AO15" s="262"/>
      <c r="AP15" s="255"/>
      <c r="AQ15" s="467"/>
      <c r="AR15" s="467"/>
      <c r="AS15" s="467"/>
      <c r="AT15" s="467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467"/>
      <c r="BF15" s="467"/>
      <c r="BG15" s="467"/>
      <c r="BH15" s="467"/>
      <c r="BI15" s="255"/>
      <c r="BJ15" s="255"/>
      <c r="BK15" s="255"/>
      <c r="BL15" s="263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7"/>
      <c r="CD15" s="258"/>
      <c r="CE15" s="258"/>
      <c r="CF15" s="258"/>
      <c r="CG15" s="258"/>
      <c r="CH15" s="258"/>
      <c r="CI15" s="258"/>
      <c r="CJ15" s="258"/>
      <c r="CK15" s="258"/>
      <c r="CL15" s="264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60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6"/>
      <c r="DQ15" s="272"/>
      <c r="DR15" s="278"/>
      <c r="DS15" s="46"/>
      <c r="DT15" s="48"/>
      <c r="DU15" s="46"/>
      <c r="DV15" s="48"/>
      <c r="DW15" s="46"/>
      <c r="DX15" s="47"/>
      <c r="DY15" s="47"/>
      <c r="DZ15" s="47"/>
      <c r="EA15" s="41"/>
      <c r="EB15" s="42"/>
      <c r="EC15" s="47"/>
      <c r="ED15" s="47"/>
      <c r="EE15" s="47"/>
      <c r="EF15" s="47"/>
      <c r="EG15" s="262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79"/>
      <c r="ET15" s="279"/>
      <c r="EU15" s="279"/>
      <c r="EV15" s="280"/>
      <c r="EW15" s="40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274"/>
      <c r="FK15" s="44"/>
      <c r="FL15" s="43"/>
      <c r="FM15" s="248"/>
      <c r="FN15" s="265"/>
      <c r="FO15" s="269"/>
      <c r="FP15" s="281"/>
      <c r="FQ15" s="282"/>
      <c r="FR15" s="283"/>
      <c r="FS15" s="284"/>
      <c r="FT15" s="270"/>
      <c r="FU15" s="271"/>
    </row>
    <row r="16" spans="1:177" hidden="1" x14ac:dyDescent="0.3">
      <c r="A16" s="397" t="s">
        <v>110</v>
      </c>
      <c r="B16" s="397"/>
      <c r="C16" s="285" t="s">
        <v>109</v>
      </c>
      <c r="D16" s="255"/>
      <c r="E16" s="255"/>
      <c r="F16" s="255"/>
      <c r="G16" s="255"/>
      <c r="H16" s="256"/>
      <c r="I16" s="255"/>
      <c r="J16" s="256"/>
      <c r="K16" s="255"/>
      <c r="L16" s="255"/>
      <c r="M16" s="255"/>
      <c r="N16" s="255"/>
      <c r="O16" s="256"/>
      <c r="P16" s="256"/>
      <c r="Q16" s="255"/>
      <c r="R16" s="255"/>
      <c r="S16" s="106"/>
      <c r="T16" s="255"/>
      <c r="U16" s="255"/>
      <c r="V16" s="255"/>
      <c r="W16" s="255"/>
      <c r="X16" s="255"/>
      <c r="Y16" s="257"/>
      <c r="Z16" s="258"/>
      <c r="AA16" s="259"/>
      <c r="AB16" s="264"/>
      <c r="AC16" s="259"/>
      <c r="AD16" s="264"/>
      <c r="AE16" s="259"/>
      <c r="AF16" s="264"/>
      <c r="AG16" s="259"/>
      <c r="AH16" s="264"/>
      <c r="AI16" s="259"/>
      <c r="AJ16" s="264"/>
      <c r="AK16" s="259"/>
      <c r="AL16" s="260"/>
      <c r="AM16" s="255"/>
      <c r="AN16" s="261"/>
      <c r="AO16" s="262"/>
      <c r="AP16" s="255"/>
      <c r="AQ16" s="467"/>
      <c r="AR16" s="467"/>
      <c r="AS16" s="467"/>
      <c r="AT16" s="467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467"/>
      <c r="BF16" s="467"/>
      <c r="BG16" s="467"/>
      <c r="BH16" s="467"/>
      <c r="BI16" s="255"/>
      <c r="BJ16" s="255"/>
      <c r="BK16" s="255"/>
      <c r="BL16" s="263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7"/>
      <c r="CD16" s="258"/>
      <c r="CE16" s="258"/>
      <c r="CF16" s="258"/>
      <c r="CG16" s="258"/>
      <c r="CH16" s="258"/>
      <c r="CI16" s="258"/>
      <c r="CJ16" s="258"/>
      <c r="CK16" s="258"/>
      <c r="CL16" s="264"/>
      <c r="CM16" s="258"/>
      <c r="CN16" s="258"/>
      <c r="CO16" s="258"/>
      <c r="CP16" s="258"/>
      <c r="CQ16" s="258"/>
      <c r="CR16" s="258"/>
      <c r="CS16" s="258"/>
      <c r="CT16" s="258"/>
      <c r="CU16" s="258"/>
      <c r="CV16" s="258"/>
      <c r="CW16" s="258"/>
      <c r="CX16" s="258"/>
      <c r="CY16" s="258"/>
      <c r="CZ16" s="258"/>
      <c r="DA16" s="258"/>
      <c r="DB16" s="258"/>
      <c r="DC16" s="258"/>
      <c r="DD16" s="260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6"/>
      <c r="DQ16" s="272"/>
      <c r="DR16" s="278"/>
      <c r="DS16" s="46"/>
      <c r="DT16" s="48"/>
      <c r="DU16" s="46"/>
      <c r="DV16" s="48"/>
      <c r="DW16" s="46"/>
      <c r="DX16" s="47"/>
      <c r="DY16" s="47"/>
      <c r="DZ16" s="47"/>
      <c r="EA16" s="41"/>
      <c r="EB16" s="42"/>
      <c r="EC16" s="47"/>
      <c r="ED16" s="47"/>
      <c r="EE16" s="47"/>
      <c r="EF16" s="47"/>
      <c r="EG16" s="262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79"/>
      <c r="ET16" s="279"/>
      <c r="EU16" s="279"/>
      <c r="EV16" s="280"/>
      <c r="EW16" s="40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274"/>
      <c r="FK16" s="44"/>
      <c r="FL16" s="43"/>
      <c r="FM16" s="248"/>
      <c r="FN16" s="265"/>
      <c r="FO16" s="269"/>
      <c r="FP16" s="281"/>
      <c r="FQ16" s="282"/>
      <c r="FR16" s="283"/>
      <c r="FS16" s="284"/>
      <c r="FT16" s="270"/>
      <c r="FU16" s="271"/>
    </row>
    <row r="17" spans="1:177" hidden="1" x14ac:dyDescent="0.3">
      <c r="A17" s="397" t="s">
        <v>111</v>
      </c>
      <c r="B17" s="397"/>
      <c r="C17" s="285" t="s">
        <v>109</v>
      </c>
      <c r="D17" s="255"/>
      <c r="E17" s="255"/>
      <c r="F17" s="255"/>
      <c r="G17" s="255"/>
      <c r="H17" s="256"/>
      <c r="I17" s="255"/>
      <c r="J17" s="256"/>
      <c r="K17" s="255"/>
      <c r="L17" s="255"/>
      <c r="M17" s="255"/>
      <c r="N17" s="255"/>
      <c r="O17" s="256"/>
      <c r="P17" s="256"/>
      <c r="Q17" s="255"/>
      <c r="R17" s="255"/>
      <c r="S17" s="106"/>
      <c r="T17" s="255"/>
      <c r="U17" s="255"/>
      <c r="V17" s="255"/>
      <c r="W17" s="255"/>
      <c r="X17" s="255"/>
      <c r="Y17" s="257"/>
      <c r="Z17" s="258"/>
      <c r="AA17" s="259"/>
      <c r="AB17" s="264"/>
      <c r="AC17" s="259"/>
      <c r="AD17" s="264"/>
      <c r="AE17" s="259"/>
      <c r="AF17" s="264"/>
      <c r="AG17" s="259"/>
      <c r="AH17" s="264"/>
      <c r="AI17" s="259"/>
      <c r="AJ17" s="264"/>
      <c r="AK17" s="259"/>
      <c r="AL17" s="260"/>
      <c r="AM17" s="255"/>
      <c r="AN17" s="261"/>
      <c r="AO17" s="262"/>
      <c r="AP17" s="255"/>
      <c r="AQ17" s="467"/>
      <c r="AR17" s="467"/>
      <c r="AS17" s="467"/>
      <c r="AT17" s="467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467"/>
      <c r="BF17" s="467"/>
      <c r="BG17" s="467"/>
      <c r="BH17" s="467"/>
      <c r="BI17" s="255"/>
      <c r="BJ17" s="255"/>
      <c r="BK17" s="255"/>
      <c r="BL17" s="263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7"/>
      <c r="CD17" s="258"/>
      <c r="CE17" s="258"/>
      <c r="CF17" s="258"/>
      <c r="CG17" s="258"/>
      <c r="CH17" s="258"/>
      <c r="CI17" s="258"/>
      <c r="CJ17" s="258"/>
      <c r="CK17" s="258"/>
      <c r="CL17" s="264"/>
      <c r="CM17" s="258"/>
      <c r="CN17" s="258"/>
      <c r="CO17" s="258"/>
      <c r="CP17" s="258"/>
      <c r="CQ17" s="258"/>
      <c r="CR17" s="258"/>
      <c r="CS17" s="258"/>
      <c r="CT17" s="258"/>
      <c r="CU17" s="258"/>
      <c r="CV17" s="258"/>
      <c r="CW17" s="258"/>
      <c r="CX17" s="258"/>
      <c r="CY17" s="258"/>
      <c r="CZ17" s="258"/>
      <c r="DA17" s="258"/>
      <c r="DB17" s="258"/>
      <c r="DC17" s="258"/>
      <c r="DD17" s="260"/>
      <c r="DE17" s="286"/>
      <c r="DF17" s="286"/>
      <c r="DG17" s="286"/>
      <c r="DH17" s="286"/>
      <c r="DI17" s="286"/>
      <c r="DJ17" s="286"/>
      <c r="DK17" s="286"/>
      <c r="DL17" s="286"/>
      <c r="DM17" s="286"/>
      <c r="DN17" s="286"/>
      <c r="DO17" s="286"/>
      <c r="DP17" s="287"/>
      <c r="DQ17" s="288"/>
      <c r="DR17" s="288"/>
      <c r="DS17" s="46"/>
      <c r="DT17" s="48"/>
      <c r="DU17" s="46"/>
      <c r="DV17" s="48"/>
      <c r="DW17" s="46"/>
      <c r="DX17" s="47"/>
      <c r="DY17" s="47"/>
      <c r="DZ17" s="47"/>
      <c r="EA17" s="41"/>
      <c r="EB17" s="42"/>
      <c r="EC17" s="47"/>
      <c r="ED17" s="47"/>
      <c r="EE17" s="47"/>
      <c r="EF17" s="47"/>
      <c r="EG17" s="262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79"/>
      <c r="ET17" s="279"/>
      <c r="EU17" s="279"/>
      <c r="EV17" s="280"/>
      <c r="EW17" s="40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274"/>
      <c r="FK17" s="44"/>
      <c r="FL17" s="43"/>
      <c r="FM17" s="248"/>
      <c r="FN17" s="265"/>
      <c r="FO17" s="269"/>
      <c r="FP17" s="281"/>
      <c r="FQ17" s="282"/>
      <c r="FR17" s="283"/>
      <c r="FS17" s="284"/>
      <c r="FT17" s="270"/>
      <c r="FU17" s="271"/>
    </row>
    <row r="18" spans="1:177" hidden="1" x14ac:dyDescent="0.3">
      <c r="A18" s="397" t="s">
        <v>112</v>
      </c>
      <c r="B18" s="397"/>
      <c r="C18" s="285" t="s">
        <v>109</v>
      </c>
      <c r="D18" s="255"/>
      <c r="E18" s="255"/>
      <c r="F18" s="255"/>
      <c r="G18" s="255"/>
      <c r="H18" s="256"/>
      <c r="I18" s="255"/>
      <c r="J18" s="256"/>
      <c r="K18" s="255"/>
      <c r="L18" s="255"/>
      <c r="M18" s="255"/>
      <c r="N18" s="255"/>
      <c r="O18" s="256"/>
      <c r="P18" s="256"/>
      <c r="Q18" s="255"/>
      <c r="R18" s="255"/>
      <c r="S18" s="106"/>
      <c r="T18" s="255"/>
      <c r="U18" s="255"/>
      <c r="V18" s="255"/>
      <c r="W18" s="255"/>
      <c r="X18" s="255"/>
      <c r="Y18" s="257"/>
      <c r="Z18" s="258"/>
      <c r="AA18" s="259"/>
      <c r="AB18" s="264"/>
      <c r="AC18" s="259"/>
      <c r="AD18" s="264"/>
      <c r="AE18" s="259"/>
      <c r="AF18" s="264"/>
      <c r="AG18" s="259"/>
      <c r="AH18" s="264"/>
      <c r="AI18" s="259"/>
      <c r="AJ18" s="264"/>
      <c r="AK18" s="259"/>
      <c r="AL18" s="260"/>
      <c r="AM18" s="255"/>
      <c r="AN18" s="261"/>
      <c r="AO18" s="262"/>
      <c r="AP18" s="255"/>
      <c r="AQ18" s="277"/>
      <c r="AR18" s="277"/>
      <c r="AS18" s="277"/>
      <c r="AT18" s="277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77"/>
      <c r="BF18" s="277"/>
      <c r="BG18" s="277"/>
      <c r="BH18" s="277"/>
      <c r="BI18" s="255"/>
      <c r="BJ18" s="255"/>
      <c r="BK18" s="255"/>
      <c r="BL18" s="263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7"/>
      <c r="CD18" s="258"/>
      <c r="CE18" s="258"/>
      <c r="CF18" s="258"/>
      <c r="CG18" s="258"/>
      <c r="CH18" s="258"/>
      <c r="CI18" s="258"/>
      <c r="CJ18" s="258"/>
      <c r="CK18" s="258"/>
      <c r="CL18" s="264"/>
      <c r="CM18" s="258"/>
      <c r="CN18" s="258"/>
      <c r="CO18" s="258"/>
      <c r="CP18" s="258"/>
      <c r="CQ18" s="258"/>
      <c r="CR18" s="258"/>
      <c r="CS18" s="258"/>
      <c r="CT18" s="258"/>
      <c r="CU18" s="258"/>
      <c r="CV18" s="258"/>
      <c r="CW18" s="258"/>
      <c r="CX18" s="258"/>
      <c r="CY18" s="258"/>
      <c r="CZ18" s="258"/>
      <c r="DA18" s="258"/>
      <c r="DB18" s="258"/>
      <c r="DC18" s="258"/>
      <c r="DD18" s="260"/>
      <c r="DE18" s="286"/>
      <c r="DF18" s="286"/>
      <c r="DG18" s="286"/>
      <c r="DH18" s="286"/>
      <c r="DI18" s="286"/>
      <c r="DJ18" s="286"/>
      <c r="DK18" s="286"/>
      <c r="DL18" s="286"/>
      <c r="DM18" s="286"/>
      <c r="DN18" s="286"/>
      <c r="DO18" s="286"/>
      <c r="DP18" s="287"/>
      <c r="DQ18" s="288"/>
      <c r="DR18" s="288"/>
      <c r="DS18" s="46"/>
      <c r="DT18" s="48"/>
      <c r="DU18" s="46"/>
      <c r="DV18" s="48"/>
      <c r="DW18" s="46"/>
      <c r="DX18" s="47"/>
      <c r="DY18" s="47"/>
      <c r="DZ18" s="47"/>
      <c r="EA18" s="41"/>
      <c r="EB18" s="42"/>
      <c r="EC18" s="47"/>
      <c r="ED18" s="47"/>
      <c r="EE18" s="47"/>
      <c r="EF18" s="47"/>
      <c r="EG18" s="262"/>
      <c r="EH18" s="255"/>
      <c r="EI18" s="255"/>
      <c r="EJ18" s="255"/>
      <c r="EK18" s="255"/>
      <c r="EL18" s="255"/>
      <c r="EM18" s="255"/>
      <c r="EN18" s="255"/>
      <c r="EO18" s="255"/>
      <c r="EP18" s="255"/>
      <c r="EQ18" s="255"/>
      <c r="ER18" s="255"/>
      <c r="ES18" s="279"/>
      <c r="ET18" s="279"/>
      <c r="EU18" s="279"/>
      <c r="EV18" s="280"/>
      <c r="EW18" s="154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289"/>
      <c r="FK18" s="44"/>
      <c r="FL18" s="43"/>
      <c r="FM18" s="248"/>
      <c r="FN18" s="265"/>
      <c r="FO18" s="269"/>
      <c r="FP18" s="281"/>
      <c r="FQ18" s="282"/>
      <c r="FR18" s="283"/>
      <c r="FS18" s="284"/>
      <c r="FT18" s="290"/>
      <c r="FU18" s="291"/>
    </row>
    <row r="19" spans="1:177" hidden="1" x14ac:dyDescent="0.3">
      <c r="A19" s="397" t="s">
        <v>113</v>
      </c>
      <c r="B19" s="397"/>
      <c r="C19" s="285" t="s">
        <v>109</v>
      </c>
      <c r="D19" s="255"/>
      <c r="E19" s="255"/>
      <c r="F19" s="255"/>
      <c r="G19" s="255"/>
      <c r="H19" s="256"/>
      <c r="I19" s="255"/>
      <c r="J19" s="256"/>
      <c r="K19" s="255"/>
      <c r="L19" s="255"/>
      <c r="M19" s="255"/>
      <c r="N19" s="255"/>
      <c r="O19" s="256"/>
      <c r="P19" s="256"/>
      <c r="Q19" s="255"/>
      <c r="R19" s="255"/>
      <c r="S19" s="106"/>
      <c r="T19" s="255"/>
      <c r="U19" s="255"/>
      <c r="V19" s="255"/>
      <c r="W19" s="255"/>
      <c r="X19" s="255"/>
      <c r="Y19" s="257"/>
      <c r="Z19" s="258"/>
      <c r="AA19" s="259"/>
      <c r="AB19" s="264"/>
      <c r="AC19" s="259"/>
      <c r="AD19" s="264"/>
      <c r="AE19" s="259"/>
      <c r="AF19" s="264"/>
      <c r="AG19" s="259"/>
      <c r="AH19" s="264"/>
      <c r="AI19" s="259"/>
      <c r="AJ19" s="264"/>
      <c r="AK19" s="259"/>
      <c r="AL19" s="260"/>
      <c r="AM19" s="255"/>
      <c r="AN19" s="261"/>
      <c r="AO19" s="262"/>
      <c r="AP19" s="255"/>
      <c r="AQ19" s="467"/>
      <c r="AR19" s="467"/>
      <c r="AS19" s="467"/>
      <c r="AT19" s="467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467"/>
      <c r="BF19" s="467"/>
      <c r="BG19" s="467"/>
      <c r="BH19" s="467"/>
      <c r="BI19" s="255"/>
      <c r="BJ19" s="255"/>
      <c r="BK19" s="255"/>
      <c r="BL19" s="263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7"/>
      <c r="CD19" s="258"/>
      <c r="CE19" s="258"/>
      <c r="CF19" s="258"/>
      <c r="CG19" s="258"/>
      <c r="CH19" s="258"/>
      <c r="CI19" s="258"/>
      <c r="CJ19" s="258"/>
      <c r="CK19" s="258"/>
      <c r="CL19" s="264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60"/>
      <c r="DE19" s="286"/>
      <c r="DF19" s="286"/>
      <c r="DG19" s="286"/>
      <c r="DH19" s="286"/>
      <c r="DI19" s="286"/>
      <c r="DJ19" s="286"/>
      <c r="DK19" s="286"/>
      <c r="DL19" s="286"/>
      <c r="DM19" s="286"/>
      <c r="DN19" s="286"/>
      <c r="DO19" s="286"/>
      <c r="DP19" s="287"/>
      <c r="DQ19" s="288"/>
      <c r="DR19" s="288"/>
      <c r="DS19" s="46"/>
      <c r="DT19" s="48"/>
      <c r="DU19" s="46"/>
      <c r="DV19" s="48"/>
      <c r="DW19" s="46"/>
      <c r="DX19" s="47"/>
      <c r="DY19" s="47"/>
      <c r="DZ19" s="47"/>
      <c r="EA19" s="41"/>
      <c r="EB19" s="42"/>
      <c r="EC19" s="47"/>
      <c r="ED19" s="47"/>
      <c r="EE19" s="47"/>
      <c r="EF19" s="47"/>
      <c r="EG19" s="262"/>
      <c r="EH19" s="255"/>
      <c r="EI19" s="255"/>
      <c r="EJ19" s="255"/>
      <c r="EK19" s="255"/>
      <c r="EL19" s="255"/>
      <c r="EM19" s="255"/>
      <c r="EN19" s="255"/>
      <c r="EO19" s="255"/>
      <c r="EP19" s="255"/>
      <c r="EQ19" s="255"/>
      <c r="ER19" s="255"/>
      <c r="ES19" s="279"/>
      <c r="ET19" s="279"/>
      <c r="EU19" s="279"/>
      <c r="EV19" s="280"/>
      <c r="EW19" s="154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289"/>
      <c r="FK19" s="44"/>
      <c r="FL19" s="43"/>
      <c r="FM19" s="248"/>
      <c r="FN19" s="292"/>
      <c r="FO19" s="282"/>
      <c r="FP19" s="281"/>
      <c r="FQ19" s="282"/>
      <c r="FR19" s="283"/>
      <c r="FS19" s="284"/>
      <c r="FT19" s="290"/>
      <c r="FU19" s="291"/>
    </row>
    <row r="20" spans="1:177" x14ac:dyDescent="0.3">
      <c r="A20" s="397" t="s">
        <v>114</v>
      </c>
      <c r="B20" s="397"/>
      <c r="C20" s="285" t="s">
        <v>109</v>
      </c>
      <c r="D20" s="255"/>
      <c r="E20" s="255"/>
      <c r="F20" s="255"/>
      <c r="G20" s="255"/>
      <c r="H20" s="256"/>
      <c r="I20" s="255"/>
      <c r="J20" s="256"/>
      <c r="K20" s="255"/>
      <c r="L20" s="255"/>
      <c r="M20" s="255"/>
      <c r="N20" s="255"/>
      <c r="O20" s="256"/>
      <c r="P20" s="256"/>
      <c r="Q20" s="255"/>
      <c r="R20" s="255"/>
      <c r="S20" s="106"/>
      <c r="T20" s="255"/>
      <c r="U20" s="255"/>
      <c r="V20" s="255"/>
      <c r="W20" s="255"/>
      <c r="X20" s="255"/>
      <c r="Y20" s="257"/>
      <c r="Z20" s="258"/>
      <c r="AA20" s="259"/>
      <c r="AB20" s="264"/>
      <c r="AC20" s="259"/>
      <c r="AD20" s="264"/>
      <c r="AE20" s="259"/>
      <c r="AF20" s="264"/>
      <c r="AG20" s="259"/>
      <c r="AH20" s="264"/>
      <c r="AI20" s="259"/>
      <c r="AJ20" s="264"/>
      <c r="AK20" s="259"/>
      <c r="AL20" s="260"/>
      <c r="AM20" s="255"/>
      <c r="AN20" s="261"/>
      <c r="AO20" s="262"/>
      <c r="AP20" s="255"/>
      <c r="AQ20" s="467"/>
      <c r="AR20" s="467"/>
      <c r="AS20" s="467"/>
      <c r="AT20" s="467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467"/>
      <c r="BF20" s="467"/>
      <c r="BG20" s="467"/>
      <c r="BH20" s="467"/>
      <c r="BI20" s="255"/>
      <c r="BJ20" s="255"/>
      <c r="BK20" s="255"/>
      <c r="BL20" s="263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7"/>
      <c r="CD20" s="258"/>
      <c r="CE20" s="258"/>
      <c r="CF20" s="258"/>
      <c r="CG20" s="258"/>
      <c r="CH20" s="258"/>
      <c r="CI20" s="258"/>
      <c r="CJ20" s="258"/>
      <c r="CK20" s="258"/>
      <c r="CL20" s="264"/>
      <c r="CM20" s="258"/>
      <c r="CN20" s="258"/>
      <c r="CO20" s="258"/>
      <c r="CP20" s="258"/>
      <c r="CQ20" s="258"/>
      <c r="CR20" s="258"/>
      <c r="CS20" s="258"/>
      <c r="CT20" s="258"/>
      <c r="CU20" s="258"/>
      <c r="CV20" s="258"/>
      <c r="CW20" s="258"/>
      <c r="CX20" s="258"/>
      <c r="CY20" s="258"/>
      <c r="CZ20" s="258"/>
      <c r="DA20" s="258"/>
      <c r="DB20" s="258"/>
      <c r="DC20" s="258"/>
      <c r="DD20" s="260"/>
      <c r="DE20" s="286"/>
      <c r="DF20" s="286"/>
      <c r="DG20" s="286"/>
      <c r="DH20" s="286"/>
      <c r="DI20" s="286"/>
      <c r="DJ20" s="286"/>
      <c r="DK20" s="286"/>
      <c r="DL20" s="286"/>
      <c r="DM20" s="286"/>
      <c r="DN20" s="286"/>
      <c r="DO20" s="286"/>
      <c r="DP20" s="287"/>
      <c r="DQ20" s="288"/>
      <c r="DR20" s="288"/>
      <c r="DS20" s="46"/>
      <c r="DT20" s="48"/>
      <c r="DU20" s="46"/>
      <c r="DV20" s="48"/>
      <c r="DW20" s="46"/>
      <c r="DX20" s="47"/>
      <c r="DY20" s="47"/>
      <c r="DZ20" s="47"/>
      <c r="EA20" s="41"/>
      <c r="EB20" s="42"/>
      <c r="EC20" s="47"/>
      <c r="ED20" s="47"/>
      <c r="EE20" s="47"/>
      <c r="EF20" s="47"/>
      <c r="EG20" s="262"/>
      <c r="EH20" s="255"/>
      <c r="EI20" s="255"/>
      <c r="EJ20" s="255"/>
      <c r="EK20" s="255"/>
      <c r="EL20" s="255"/>
      <c r="EM20" s="255"/>
      <c r="EN20" s="255"/>
      <c r="EO20" s="255"/>
      <c r="EP20" s="255"/>
      <c r="EQ20" s="255"/>
      <c r="ER20" s="255"/>
      <c r="ES20" s="279"/>
      <c r="ET20" s="279"/>
      <c r="EU20" s="279"/>
      <c r="EV20" s="280"/>
      <c r="EW20" s="154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289"/>
      <c r="FK20" s="44"/>
      <c r="FL20" s="43"/>
      <c r="FM20" s="248"/>
      <c r="FN20" s="292"/>
      <c r="FO20" s="282"/>
      <c r="FP20" s="281"/>
      <c r="FQ20" s="282"/>
      <c r="FR20" s="283"/>
      <c r="FS20" s="284"/>
      <c r="FT20" s="290"/>
      <c r="FU20" s="291"/>
    </row>
    <row r="21" spans="1:177" x14ac:dyDescent="0.3">
      <c r="A21" s="397" t="s">
        <v>115</v>
      </c>
      <c r="B21" s="397"/>
      <c r="C21" s="285" t="s">
        <v>109</v>
      </c>
      <c r="D21" s="255"/>
      <c r="E21" s="255"/>
      <c r="F21" s="255"/>
      <c r="G21" s="255"/>
      <c r="H21" s="256"/>
      <c r="I21" s="255"/>
      <c r="J21" s="256"/>
      <c r="K21" s="255"/>
      <c r="L21" s="255"/>
      <c r="M21" s="255"/>
      <c r="N21" s="255"/>
      <c r="O21" s="256"/>
      <c r="P21" s="256"/>
      <c r="Q21" s="255"/>
      <c r="R21" s="255"/>
      <c r="S21" s="106"/>
      <c r="T21" s="255"/>
      <c r="U21" s="255"/>
      <c r="V21" s="255"/>
      <c r="W21" s="255"/>
      <c r="X21" s="255"/>
      <c r="Y21" s="257"/>
      <c r="Z21" s="258"/>
      <c r="AA21" s="259"/>
      <c r="AB21" s="264"/>
      <c r="AC21" s="259"/>
      <c r="AD21" s="264"/>
      <c r="AE21" s="259"/>
      <c r="AF21" s="264"/>
      <c r="AG21" s="259"/>
      <c r="AH21" s="264"/>
      <c r="AI21" s="259"/>
      <c r="AJ21" s="264"/>
      <c r="AK21" s="259"/>
      <c r="AL21" s="260"/>
      <c r="AM21" s="255"/>
      <c r="AN21" s="261"/>
      <c r="AO21" s="262"/>
      <c r="AP21" s="255"/>
      <c r="AQ21" s="467"/>
      <c r="AR21" s="467"/>
      <c r="AS21" s="467"/>
      <c r="AT21" s="467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467"/>
      <c r="BF21" s="467"/>
      <c r="BG21" s="467"/>
      <c r="BH21" s="467"/>
      <c r="BI21" s="255"/>
      <c r="BJ21" s="255"/>
      <c r="BK21" s="255"/>
      <c r="BL21" s="263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7"/>
      <c r="CD21" s="258"/>
      <c r="CE21" s="258"/>
      <c r="CF21" s="258"/>
      <c r="CG21" s="258"/>
      <c r="CH21" s="258"/>
      <c r="CI21" s="258"/>
      <c r="CJ21" s="258"/>
      <c r="CK21" s="258"/>
      <c r="CL21" s="264"/>
      <c r="CM21" s="258"/>
      <c r="CN21" s="258"/>
      <c r="CO21" s="258"/>
      <c r="CP21" s="258"/>
      <c r="CQ21" s="258"/>
      <c r="CR21" s="258"/>
      <c r="CS21" s="258"/>
      <c r="CT21" s="258"/>
      <c r="CU21" s="258"/>
      <c r="CV21" s="258"/>
      <c r="CW21" s="258"/>
      <c r="CX21" s="258"/>
      <c r="CY21" s="258"/>
      <c r="CZ21" s="258"/>
      <c r="DA21" s="258"/>
      <c r="DB21" s="258"/>
      <c r="DC21" s="258"/>
      <c r="DD21" s="260"/>
      <c r="DE21" s="286"/>
      <c r="DF21" s="286"/>
      <c r="DG21" s="286"/>
      <c r="DH21" s="286"/>
      <c r="DI21" s="286"/>
      <c r="DJ21" s="286"/>
      <c r="DK21" s="286"/>
      <c r="DL21" s="286"/>
      <c r="DM21" s="286"/>
      <c r="DN21" s="286"/>
      <c r="DO21" s="286"/>
      <c r="DP21" s="287"/>
      <c r="DQ21" s="288"/>
      <c r="DR21" s="288"/>
      <c r="DS21" s="46"/>
      <c r="DT21" s="48"/>
      <c r="DU21" s="46"/>
      <c r="DV21" s="48"/>
      <c r="DW21" s="46"/>
      <c r="DX21" s="47"/>
      <c r="DY21" s="47"/>
      <c r="DZ21" s="47"/>
      <c r="EA21" s="41"/>
      <c r="EB21" s="42"/>
      <c r="EC21" s="47"/>
      <c r="ED21" s="47"/>
      <c r="EE21" s="47"/>
      <c r="EF21" s="47"/>
      <c r="EG21" s="262"/>
      <c r="EH21" s="255"/>
      <c r="EI21" s="255"/>
      <c r="EJ21" s="255"/>
      <c r="EK21" s="255"/>
      <c r="EL21" s="255"/>
      <c r="EM21" s="255"/>
      <c r="EN21" s="255"/>
      <c r="EO21" s="255"/>
      <c r="EP21" s="255"/>
      <c r="EQ21" s="255"/>
      <c r="ER21" s="255"/>
      <c r="ES21" s="279"/>
      <c r="ET21" s="279"/>
      <c r="EU21" s="279"/>
      <c r="EV21" s="280"/>
      <c r="EW21" s="154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289"/>
      <c r="FK21" s="44"/>
      <c r="FL21" s="43"/>
      <c r="FM21" s="248"/>
      <c r="FN21" s="292"/>
      <c r="FO21" s="282"/>
      <c r="FP21" s="281"/>
      <c r="FQ21" s="282"/>
      <c r="FR21" s="283"/>
      <c r="FS21" s="284"/>
      <c r="FT21" s="290"/>
      <c r="FU21" s="291"/>
    </row>
    <row r="22" spans="1:177" x14ac:dyDescent="0.3">
      <c r="A22" s="397" t="s">
        <v>116</v>
      </c>
      <c r="B22" s="397"/>
      <c r="C22" s="285">
        <v>332</v>
      </c>
      <c r="D22" s="255"/>
      <c r="E22" s="255"/>
      <c r="F22" s="255"/>
      <c r="G22" s="255"/>
      <c r="H22" s="256"/>
      <c r="I22" s="255"/>
      <c r="J22" s="256"/>
      <c r="K22" s="255"/>
      <c r="L22" s="255"/>
      <c r="M22" s="255"/>
      <c r="N22" s="255"/>
      <c r="O22" s="256"/>
      <c r="P22" s="256"/>
      <c r="Q22" s="255"/>
      <c r="R22" s="255"/>
      <c r="S22" s="106"/>
      <c r="T22" s="255"/>
      <c r="U22" s="255"/>
      <c r="V22" s="255"/>
      <c r="W22" s="255"/>
      <c r="X22" s="255"/>
      <c r="Y22" s="257"/>
      <c r="Z22" s="258"/>
      <c r="AA22" s="259"/>
      <c r="AB22" s="264"/>
      <c r="AC22" s="259"/>
      <c r="AD22" s="264"/>
      <c r="AE22" s="259"/>
      <c r="AF22" s="264"/>
      <c r="AG22" s="259"/>
      <c r="AH22" s="264"/>
      <c r="AI22" s="259"/>
      <c r="AJ22" s="264"/>
      <c r="AK22" s="259"/>
      <c r="AL22" s="260"/>
      <c r="AM22" s="255"/>
      <c r="AN22" s="261"/>
      <c r="AO22" s="262"/>
      <c r="AP22" s="255"/>
      <c r="AQ22" s="467"/>
      <c r="AR22" s="467"/>
      <c r="AS22" s="467"/>
      <c r="AT22" s="467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467"/>
      <c r="BF22" s="467"/>
      <c r="BG22" s="467"/>
      <c r="BH22" s="467"/>
      <c r="BI22" s="255"/>
      <c r="BJ22" s="255"/>
      <c r="BK22" s="255"/>
      <c r="BL22" s="263"/>
      <c r="BM22" s="255"/>
      <c r="BN22" s="255"/>
      <c r="BO22" s="255"/>
      <c r="BP22" s="255"/>
      <c r="BQ22" s="255"/>
      <c r="BR22" s="255"/>
      <c r="BS22" s="255"/>
      <c r="BT22" s="255"/>
      <c r="BU22" s="255"/>
      <c r="BV22" s="255"/>
      <c r="BW22" s="255"/>
      <c r="BX22" s="255"/>
      <c r="BY22" s="255"/>
      <c r="BZ22" s="255"/>
      <c r="CA22" s="255"/>
      <c r="CB22" s="255"/>
      <c r="CC22" s="257"/>
      <c r="CD22" s="258"/>
      <c r="CE22" s="258"/>
      <c r="CF22" s="258"/>
      <c r="CG22" s="258"/>
      <c r="CH22" s="258"/>
      <c r="CI22" s="258"/>
      <c r="CJ22" s="258"/>
      <c r="CK22" s="258"/>
      <c r="CL22" s="264"/>
      <c r="CM22" s="258"/>
      <c r="CN22" s="258"/>
      <c r="CO22" s="258"/>
      <c r="CP22" s="258"/>
      <c r="CQ22" s="258"/>
      <c r="CR22" s="258"/>
      <c r="CS22" s="258"/>
      <c r="CT22" s="258"/>
      <c r="CU22" s="258"/>
      <c r="CV22" s="258"/>
      <c r="CW22" s="258"/>
      <c r="CX22" s="258"/>
      <c r="CY22" s="258"/>
      <c r="CZ22" s="258"/>
      <c r="DA22" s="258"/>
      <c r="DB22" s="258"/>
      <c r="DC22" s="258"/>
      <c r="DD22" s="260"/>
      <c r="DE22" s="286"/>
      <c r="DF22" s="286"/>
      <c r="DG22" s="286"/>
      <c r="DH22" s="286"/>
      <c r="DI22" s="286"/>
      <c r="DJ22" s="286"/>
      <c r="DK22" s="286"/>
      <c r="DL22" s="286"/>
      <c r="DM22" s="286"/>
      <c r="DN22" s="286"/>
      <c r="DO22" s="286"/>
      <c r="DP22" s="287"/>
      <c r="DQ22" s="288"/>
      <c r="DR22" s="288"/>
      <c r="DS22" s="46"/>
      <c r="DT22" s="48"/>
      <c r="DU22" s="46"/>
      <c r="DV22" s="48"/>
      <c r="DW22" s="46"/>
      <c r="DX22" s="47"/>
      <c r="DY22" s="47"/>
      <c r="DZ22" s="47"/>
      <c r="EA22" s="41"/>
      <c r="EB22" s="42"/>
      <c r="EC22" s="47"/>
      <c r="ED22" s="47"/>
      <c r="EE22" s="47"/>
      <c r="EF22" s="47"/>
      <c r="EG22" s="262"/>
      <c r="EH22" s="255"/>
      <c r="EI22" s="255"/>
      <c r="EJ22" s="255"/>
      <c r="EK22" s="255"/>
      <c r="EL22" s="255"/>
      <c r="EM22" s="255"/>
      <c r="EN22" s="255"/>
      <c r="EO22" s="255"/>
      <c r="EP22" s="255"/>
      <c r="EQ22" s="255"/>
      <c r="ER22" s="255"/>
      <c r="ES22" s="279"/>
      <c r="ET22" s="279"/>
      <c r="EU22" s="279"/>
      <c r="EV22" s="280"/>
      <c r="EW22" s="267"/>
      <c r="FJ22" s="268"/>
      <c r="FK22" s="44"/>
      <c r="FL22" s="43"/>
      <c r="FM22" s="248"/>
      <c r="FN22" s="292"/>
      <c r="FO22" s="282"/>
      <c r="FP22" s="281"/>
      <c r="FQ22" s="282"/>
      <c r="FR22" s="283"/>
      <c r="FS22" s="284"/>
      <c r="FT22" s="290"/>
      <c r="FU22" s="291"/>
    </row>
    <row r="23" spans="1:177" ht="16.2" customHeight="1" x14ac:dyDescent="0.3">
      <c r="A23" s="397" t="s">
        <v>117</v>
      </c>
      <c r="B23" s="397"/>
      <c r="C23" s="285">
        <v>392</v>
      </c>
      <c r="D23" s="255"/>
      <c r="E23" s="255"/>
      <c r="F23" s="255"/>
      <c r="G23" s="255"/>
      <c r="H23" s="256"/>
      <c r="I23" s="255"/>
      <c r="J23" s="256"/>
      <c r="K23" s="255"/>
      <c r="L23" s="255"/>
      <c r="M23" s="255"/>
      <c r="N23" s="255"/>
      <c r="O23" s="256"/>
      <c r="P23" s="256"/>
      <c r="Q23" s="255"/>
      <c r="R23" s="255"/>
      <c r="S23" s="106"/>
      <c r="T23" s="255"/>
      <c r="U23" s="255"/>
      <c r="V23" s="255"/>
      <c r="W23" s="255"/>
      <c r="X23" s="255"/>
      <c r="Y23" s="257"/>
      <c r="Z23" s="258"/>
      <c r="AA23" s="259"/>
      <c r="AB23" s="264"/>
      <c r="AC23" s="259"/>
      <c r="AD23" s="264"/>
      <c r="AE23" s="259"/>
      <c r="AF23" s="264"/>
      <c r="AG23" s="259"/>
      <c r="AH23" s="264"/>
      <c r="AI23" s="259"/>
      <c r="AJ23" s="264"/>
      <c r="AK23" s="259"/>
      <c r="AL23" s="260"/>
      <c r="AM23" s="255"/>
      <c r="AN23" s="261"/>
      <c r="AO23" s="262"/>
      <c r="AP23" s="255"/>
      <c r="AQ23" s="293"/>
      <c r="AR23" s="293"/>
      <c r="AS23" s="293"/>
      <c r="AT23" s="293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467"/>
      <c r="BF23" s="467"/>
      <c r="BG23" s="467"/>
      <c r="BH23" s="467"/>
      <c r="BI23" s="255"/>
      <c r="BJ23" s="255"/>
      <c r="BK23" s="255"/>
      <c r="BL23" s="263"/>
      <c r="BM23" s="255"/>
      <c r="BN23" s="255"/>
      <c r="BO23" s="255"/>
      <c r="BP23" s="255"/>
      <c r="BQ23" s="255"/>
      <c r="BR23" s="255"/>
      <c r="BS23" s="255"/>
      <c r="BT23" s="255"/>
      <c r="BU23" s="255"/>
      <c r="BV23" s="255"/>
      <c r="BW23" s="255"/>
      <c r="BX23" s="255"/>
      <c r="BY23" s="255"/>
      <c r="BZ23" s="255"/>
      <c r="CA23" s="255"/>
      <c r="CB23" s="255"/>
      <c r="CC23" s="257"/>
      <c r="CD23" s="258"/>
      <c r="CE23" s="258"/>
      <c r="CF23" s="258"/>
      <c r="CG23" s="258"/>
      <c r="CH23" s="258"/>
      <c r="CI23" s="258"/>
      <c r="CJ23" s="258"/>
      <c r="CK23" s="258"/>
      <c r="CL23" s="264"/>
      <c r="CM23" s="258"/>
      <c r="CN23" s="258"/>
      <c r="CO23" s="258"/>
      <c r="CP23" s="258"/>
      <c r="CQ23" s="258"/>
      <c r="CR23" s="258"/>
      <c r="CS23" s="258"/>
      <c r="CT23" s="258"/>
      <c r="CU23" s="258"/>
      <c r="CV23" s="258"/>
      <c r="CW23" s="258"/>
      <c r="CX23" s="258"/>
      <c r="CY23" s="258"/>
      <c r="CZ23" s="258"/>
      <c r="DA23" s="258"/>
      <c r="DB23" s="258"/>
      <c r="DC23" s="258"/>
      <c r="DD23" s="260"/>
      <c r="DE23" s="286"/>
      <c r="DF23" s="286"/>
      <c r="DG23" s="286"/>
      <c r="DH23" s="286"/>
      <c r="DI23" s="286"/>
      <c r="DJ23" s="286"/>
      <c r="DK23" s="286"/>
      <c r="DL23" s="286"/>
      <c r="DM23" s="286"/>
      <c r="DN23" s="286"/>
      <c r="DO23" s="286"/>
      <c r="DP23" s="287"/>
      <c r="DQ23" s="288"/>
      <c r="DR23" s="288"/>
      <c r="DS23" s="46"/>
      <c r="DT23" s="48"/>
      <c r="DU23" s="46"/>
      <c r="DV23" s="48"/>
      <c r="DW23" s="46"/>
      <c r="DX23" s="47"/>
      <c r="DY23" s="47"/>
      <c r="DZ23" s="47"/>
      <c r="EA23" s="41"/>
      <c r="EB23" s="42"/>
      <c r="EC23" s="47"/>
      <c r="ED23" s="47"/>
      <c r="EE23" s="47"/>
      <c r="EF23" s="47"/>
      <c r="EG23" s="262"/>
      <c r="EH23" s="255"/>
      <c r="EI23" s="255"/>
      <c r="EJ23" s="255"/>
      <c r="EK23" s="255"/>
      <c r="EL23" s="255"/>
      <c r="EM23" s="255"/>
      <c r="EN23" s="255"/>
      <c r="EO23" s="255"/>
      <c r="EP23" s="255"/>
      <c r="EQ23" s="255"/>
      <c r="ER23" s="255"/>
      <c r="ES23" s="279"/>
      <c r="ET23" s="279"/>
      <c r="EU23" s="279"/>
      <c r="EV23" s="280"/>
      <c r="EW23" s="267"/>
      <c r="FJ23" s="268"/>
      <c r="FK23" s="44"/>
      <c r="FL23" s="43"/>
      <c r="FM23" s="248"/>
      <c r="FN23" s="292"/>
      <c r="FO23" s="282"/>
      <c r="FP23" s="281"/>
      <c r="FQ23" s="282"/>
      <c r="FR23" s="283"/>
      <c r="FS23" s="284"/>
      <c r="FT23" s="290"/>
      <c r="FU23" s="291"/>
    </row>
    <row r="24" spans="1:177" ht="16.2" customHeight="1" x14ac:dyDescent="0.3">
      <c r="A24" s="397" t="s">
        <v>118</v>
      </c>
      <c r="B24" s="397"/>
      <c r="C24" s="285">
        <v>516</v>
      </c>
      <c r="D24" s="255"/>
      <c r="E24" s="255"/>
      <c r="F24" s="255"/>
      <c r="G24" s="255"/>
      <c r="H24" s="256"/>
      <c r="I24" s="255"/>
      <c r="J24" s="256"/>
      <c r="K24" s="255"/>
      <c r="L24" s="255"/>
      <c r="M24" s="255"/>
      <c r="N24" s="255"/>
      <c r="O24" s="256"/>
      <c r="P24" s="256"/>
      <c r="Q24" s="255"/>
      <c r="R24" s="255"/>
      <c r="S24" s="106"/>
      <c r="T24" s="255"/>
      <c r="U24" s="255"/>
      <c r="V24" s="255"/>
      <c r="W24" s="255"/>
      <c r="X24" s="255"/>
      <c r="Y24" s="257"/>
      <c r="Z24" s="258"/>
      <c r="AA24" s="259"/>
      <c r="AB24" s="264"/>
      <c r="AC24" s="259"/>
      <c r="AD24" s="264"/>
      <c r="AE24" s="259"/>
      <c r="AF24" s="264"/>
      <c r="AG24" s="259"/>
      <c r="AH24" s="264"/>
      <c r="AI24" s="259"/>
      <c r="AJ24" s="264"/>
      <c r="AK24" s="259"/>
      <c r="AL24" s="260"/>
      <c r="AM24" s="255"/>
      <c r="AN24" s="261"/>
      <c r="AO24" s="262"/>
      <c r="AP24" s="255"/>
      <c r="AQ24" s="293"/>
      <c r="AR24" s="293"/>
      <c r="AS24" s="293"/>
      <c r="AT24" s="293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467"/>
      <c r="BF24" s="467"/>
      <c r="BG24" s="467"/>
      <c r="BH24" s="467"/>
      <c r="BI24" s="255"/>
      <c r="BJ24" s="255"/>
      <c r="BK24" s="255"/>
      <c r="BL24" s="263"/>
      <c r="BM24" s="255"/>
      <c r="BN24" s="255"/>
      <c r="BO24" s="255"/>
      <c r="BP24" s="255"/>
      <c r="BQ24" s="255"/>
      <c r="BR24" s="255"/>
      <c r="BS24" s="255"/>
      <c r="BT24" s="255"/>
      <c r="BU24" s="255"/>
      <c r="BV24" s="255"/>
      <c r="BW24" s="255"/>
      <c r="BX24" s="255"/>
      <c r="BY24" s="255"/>
      <c r="BZ24" s="255"/>
      <c r="CA24" s="255"/>
      <c r="CB24" s="255"/>
      <c r="CC24" s="257"/>
      <c r="CD24" s="258"/>
      <c r="CE24" s="258"/>
      <c r="CF24" s="258"/>
      <c r="CG24" s="258"/>
      <c r="CH24" s="258"/>
      <c r="CI24" s="258"/>
      <c r="CJ24" s="258"/>
      <c r="CK24" s="258"/>
      <c r="CL24" s="264"/>
      <c r="CM24" s="258"/>
      <c r="CN24" s="258"/>
      <c r="CO24" s="258"/>
      <c r="CP24" s="258"/>
      <c r="CQ24" s="258"/>
      <c r="CR24" s="258"/>
      <c r="CS24" s="258"/>
      <c r="CT24" s="258"/>
      <c r="CU24" s="258"/>
      <c r="CV24" s="258"/>
      <c r="CW24" s="258"/>
      <c r="CX24" s="258"/>
      <c r="CY24" s="258"/>
      <c r="CZ24" s="258"/>
      <c r="DA24" s="258"/>
      <c r="DB24" s="258"/>
      <c r="DC24" s="258"/>
      <c r="DD24" s="260"/>
      <c r="DE24" s="286"/>
      <c r="DF24" s="286"/>
      <c r="DG24" s="286"/>
      <c r="DH24" s="286"/>
      <c r="DI24" s="286"/>
      <c r="DJ24" s="286"/>
      <c r="DK24" s="286"/>
      <c r="DL24" s="286"/>
      <c r="DM24" s="286"/>
      <c r="DN24" s="286"/>
      <c r="DO24" s="286"/>
      <c r="DP24" s="287"/>
      <c r="DQ24" s="288"/>
      <c r="DR24" s="288"/>
      <c r="DS24" s="46"/>
      <c r="DT24" s="48"/>
      <c r="DU24" s="46"/>
      <c r="DV24" s="48"/>
      <c r="DW24" s="46"/>
      <c r="DX24" s="47"/>
      <c r="DY24" s="47"/>
      <c r="DZ24" s="47"/>
      <c r="EA24" s="41"/>
      <c r="EB24" s="42"/>
      <c r="EC24" s="47"/>
      <c r="ED24" s="47"/>
      <c r="EE24" s="47"/>
      <c r="EF24" s="47"/>
      <c r="EG24" s="262"/>
      <c r="EH24" s="255"/>
      <c r="EI24" s="255"/>
      <c r="EJ24" s="255"/>
      <c r="EK24" s="255"/>
      <c r="EL24" s="255"/>
      <c r="EM24" s="255"/>
      <c r="EN24" s="255"/>
      <c r="EO24" s="255"/>
      <c r="EP24" s="255"/>
      <c r="EQ24" s="255"/>
      <c r="ER24" s="255"/>
      <c r="ES24" s="279"/>
      <c r="ET24" s="279"/>
      <c r="EU24" s="279"/>
      <c r="EV24" s="280"/>
      <c r="EW24" s="267"/>
      <c r="FJ24" s="268"/>
      <c r="FK24" s="44"/>
      <c r="FL24" s="43"/>
      <c r="FM24" s="248"/>
      <c r="FN24" s="292"/>
      <c r="FO24" s="282"/>
      <c r="FP24" s="281"/>
      <c r="FQ24" s="282"/>
      <c r="FR24" s="283"/>
      <c r="FS24" s="284"/>
      <c r="FT24" s="290"/>
      <c r="FU24" s="291"/>
    </row>
    <row r="25" spans="1:177" ht="16.2" customHeight="1" x14ac:dyDescent="0.3">
      <c r="A25" s="397" t="s">
        <v>119</v>
      </c>
      <c r="B25" s="397"/>
      <c r="C25" s="285">
        <v>547</v>
      </c>
      <c r="D25" s="255"/>
      <c r="E25" s="255"/>
      <c r="F25" s="255"/>
      <c r="G25" s="255"/>
      <c r="H25" s="256"/>
      <c r="I25" s="255"/>
      <c r="J25" s="256"/>
      <c r="K25" s="255"/>
      <c r="L25" s="255"/>
      <c r="M25" s="255"/>
      <c r="N25" s="255"/>
      <c r="O25" s="256"/>
      <c r="P25" s="256"/>
      <c r="Q25" s="255"/>
      <c r="R25" s="255"/>
      <c r="S25" s="106"/>
      <c r="T25" s="255"/>
      <c r="U25" s="255"/>
      <c r="V25" s="255"/>
      <c r="W25" s="255"/>
      <c r="X25" s="255"/>
      <c r="Y25" s="257"/>
      <c r="Z25" s="258"/>
      <c r="AA25" s="259"/>
      <c r="AB25" s="264"/>
      <c r="AC25" s="259"/>
      <c r="AD25" s="264"/>
      <c r="AE25" s="259"/>
      <c r="AF25" s="264"/>
      <c r="AG25" s="259"/>
      <c r="AH25" s="264"/>
      <c r="AI25" s="259"/>
      <c r="AJ25" s="264"/>
      <c r="AK25" s="259"/>
      <c r="AL25" s="260"/>
      <c r="AM25" s="255"/>
      <c r="AN25" s="261"/>
      <c r="AO25" s="262"/>
      <c r="AP25" s="255"/>
      <c r="AQ25" s="293"/>
      <c r="AR25" s="293"/>
      <c r="AS25" s="293"/>
      <c r="AT25" s="293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58"/>
      <c r="BF25" s="258"/>
      <c r="BG25" s="258"/>
      <c r="BH25" s="258"/>
      <c r="BI25" s="255"/>
      <c r="BJ25" s="255"/>
      <c r="BK25" s="255"/>
      <c r="BL25" s="263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255"/>
      <c r="CB25" s="255"/>
      <c r="CC25" s="257"/>
      <c r="CD25" s="258"/>
      <c r="CE25" s="258"/>
      <c r="CF25" s="258"/>
      <c r="CG25" s="258"/>
      <c r="CH25" s="258"/>
      <c r="CI25" s="258"/>
      <c r="CJ25" s="258"/>
      <c r="CK25" s="258"/>
      <c r="CL25" s="264"/>
      <c r="CM25" s="258"/>
      <c r="CN25" s="258"/>
      <c r="CO25" s="258"/>
      <c r="CP25" s="258"/>
      <c r="CQ25" s="258"/>
      <c r="CR25" s="258"/>
      <c r="CS25" s="258"/>
      <c r="CT25" s="258"/>
      <c r="CU25" s="258"/>
      <c r="CV25" s="258"/>
      <c r="CW25" s="258"/>
      <c r="CX25" s="258"/>
      <c r="CY25" s="258"/>
      <c r="CZ25" s="258"/>
      <c r="DA25" s="258"/>
      <c r="DB25" s="258"/>
      <c r="DC25" s="258"/>
      <c r="DD25" s="260"/>
      <c r="DE25" s="286"/>
      <c r="DF25" s="286"/>
      <c r="DG25" s="286"/>
      <c r="DH25" s="286"/>
      <c r="DI25" s="286"/>
      <c r="DJ25" s="286"/>
      <c r="DK25" s="286"/>
      <c r="DL25" s="286"/>
      <c r="DM25" s="286"/>
      <c r="DN25" s="286"/>
      <c r="DO25" s="286"/>
      <c r="DP25" s="287"/>
      <c r="DQ25" s="288"/>
      <c r="DR25" s="288"/>
      <c r="DS25" s="46"/>
      <c r="DT25" s="48"/>
      <c r="DU25" s="46"/>
      <c r="DV25" s="48"/>
      <c r="DW25" s="46"/>
      <c r="DX25" s="47"/>
      <c r="DY25" s="47"/>
      <c r="DZ25" s="47"/>
      <c r="EA25" s="41"/>
      <c r="EB25" s="42"/>
      <c r="EC25" s="47"/>
      <c r="ED25" s="47"/>
      <c r="EE25" s="47"/>
      <c r="EF25" s="47"/>
      <c r="EG25" s="262"/>
      <c r="EH25" s="255"/>
      <c r="EI25" s="255"/>
      <c r="EJ25" s="255"/>
      <c r="EK25" s="255"/>
      <c r="EL25" s="255"/>
      <c r="EM25" s="255"/>
      <c r="EN25" s="255"/>
      <c r="EO25" s="255"/>
      <c r="EP25" s="255"/>
      <c r="EQ25" s="255"/>
      <c r="ER25" s="255"/>
      <c r="ES25" s="279"/>
      <c r="ET25" s="279"/>
      <c r="EU25" s="279"/>
      <c r="EV25" s="280"/>
      <c r="EW25" s="267"/>
      <c r="FJ25" s="268"/>
      <c r="FK25" s="44"/>
      <c r="FL25" s="43"/>
      <c r="FM25" s="248"/>
      <c r="FN25" s="272"/>
      <c r="FO25" s="273"/>
      <c r="FP25" s="281"/>
      <c r="FQ25" s="282"/>
      <c r="FR25" s="270"/>
      <c r="FS25" s="271"/>
      <c r="FT25" s="290"/>
      <c r="FU25" s="291"/>
    </row>
    <row r="26" spans="1:177" ht="16.2" customHeight="1" x14ac:dyDescent="0.3">
      <c r="A26" s="397" t="s">
        <v>120</v>
      </c>
      <c r="B26" s="397"/>
      <c r="C26" s="285">
        <v>519</v>
      </c>
      <c r="D26" s="255"/>
      <c r="E26" s="255"/>
      <c r="F26" s="255"/>
      <c r="G26" s="255"/>
      <c r="H26" s="256"/>
      <c r="I26" s="255"/>
      <c r="J26" s="256"/>
      <c r="K26" s="255"/>
      <c r="L26" s="255"/>
      <c r="M26" s="255"/>
      <c r="N26" s="255"/>
      <c r="O26" s="256"/>
      <c r="P26" s="256"/>
      <c r="Q26" s="255"/>
      <c r="R26" s="255"/>
      <c r="S26" s="106"/>
      <c r="T26" s="255"/>
      <c r="U26" s="255"/>
      <c r="V26" s="255"/>
      <c r="W26" s="255"/>
      <c r="X26" s="255"/>
      <c r="Y26" s="257"/>
      <c r="Z26" s="258"/>
      <c r="AA26" s="259"/>
      <c r="AB26" s="264"/>
      <c r="AC26" s="259"/>
      <c r="AD26" s="264"/>
      <c r="AE26" s="259"/>
      <c r="AF26" s="264"/>
      <c r="AG26" s="259"/>
      <c r="AH26" s="264"/>
      <c r="AI26" s="259"/>
      <c r="AJ26" s="264"/>
      <c r="AK26" s="259"/>
      <c r="AL26" s="260"/>
      <c r="AM26" s="255"/>
      <c r="AN26" s="261"/>
      <c r="AO26" s="262"/>
      <c r="AP26" s="255"/>
      <c r="AQ26" s="258"/>
      <c r="AR26" s="258"/>
      <c r="AS26" s="258"/>
      <c r="AT26" s="258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8"/>
      <c r="BF26" s="258"/>
      <c r="BG26" s="258"/>
      <c r="BH26" s="258"/>
      <c r="BI26" s="255"/>
      <c r="BJ26" s="255"/>
      <c r="BK26" s="255"/>
      <c r="BL26" s="263"/>
      <c r="BM26" s="255"/>
      <c r="BN26" s="255"/>
      <c r="BO26" s="255"/>
      <c r="BP26" s="255"/>
      <c r="BQ26" s="255"/>
      <c r="BR26" s="255"/>
      <c r="BS26" s="255"/>
      <c r="BT26" s="255"/>
      <c r="BU26" s="255"/>
      <c r="BV26" s="255"/>
      <c r="BW26" s="255"/>
      <c r="BX26" s="255"/>
      <c r="BY26" s="255"/>
      <c r="BZ26" s="255"/>
      <c r="CA26" s="255"/>
      <c r="CB26" s="255"/>
      <c r="CC26" s="257"/>
      <c r="CD26" s="258"/>
      <c r="CE26" s="258"/>
      <c r="CF26" s="258"/>
      <c r="CG26" s="258"/>
      <c r="CH26" s="258"/>
      <c r="CI26" s="258"/>
      <c r="CJ26" s="258"/>
      <c r="CK26" s="258"/>
      <c r="CL26" s="264"/>
      <c r="CM26" s="258"/>
      <c r="CN26" s="258"/>
      <c r="CO26" s="258"/>
      <c r="CP26" s="258"/>
      <c r="CQ26" s="258"/>
      <c r="CR26" s="258"/>
      <c r="CS26" s="258"/>
      <c r="CT26" s="258"/>
      <c r="CU26" s="258"/>
      <c r="CV26" s="258"/>
      <c r="CW26" s="258"/>
      <c r="CX26" s="258"/>
      <c r="CY26" s="258"/>
      <c r="CZ26" s="258"/>
      <c r="DA26" s="258"/>
      <c r="DB26" s="258"/>
      <c r="DC26" s="258"/>
      <c r="DD26" s="260"/>
      <c r="DE26" s="286"/>
      <c r="DF26" s="286"/>
      <c r="DG26" s="286"/>
      <c r="DH26" s="286"/>
      <c r="DI26" s="286"/>
      <c r="DJ26" s="286"/>
      <c r="DK26" s="286"/>
      <c r="DL26" s="286"/>
      <c r="DM26" s="286"/>
      <c r="DN26" s="286"/>
      <c r="DO26" s="286"/>
      <c r="DP26" s="287"/>
      <c r="DQ26" s="288"/>
      <c r="DR26" s="288"/>
      <c r="DS26" s="46"/>
      <c r="DT26" s="48"/>
      <c r="DU26" s="46"/>
      <c r="DV26" s="48"/>
      <c r="DW26" s="46"/>
      <c r="DX26" s="47"/>
      <c r="DY26" s="47"/>
      <c r="DZ26" s="47"/>
      <c r="EA26" s="41"/>
      <c r="EB26" s="42"/>
      <c r="EC26" s="47"/>
      <c r="ED26" s="47"/>
      <c r="EE26" s="47"/>
      <c r="EF26" s="47"/>
      <c r="EG26" s="262"/>
      <c r="EH26" s="255"/>
      <c r="EI26" s="255"/>
      <c r="EJ26" s="255"/>
      <c r="EK26" s="255"/>
      <c r="EL26" s="255"/>
      <c r="EM26" s="255"/>
      <c r="EN26" s="255"/>
      <c r="EO26" s="255"/>
      <c r="EP26" s="255"/>
      <c r="EQ26" s="255"/>
      <c r="ER26" s="255"/>
      <c r="ES26" s="279"/>
      <c r="ET26" s="279"/>
      <c r="EU26" s="279"/>
      <c r="EV26" s="295"/>
      <c r="EW26" s="267"/>
      <c r="FJ26" s="268"/>
      <c r="FK26" s="44"/>
      <c r="FL26" s="43"/>
      <c r="FM26" s="248"/>
      <c r="FN26" s="272"/>
      <c r="FO26" s="273"/>
      <c r="FP26" s="281"/>
      <c r="FQ26" s="282"/>
      <c r="FR26" s="270"/>
      <c r="FS26" s="271"/>
      <c r="FT26" s="290"/>
      <c r="FU26" s="291"/>
    </row>
    <row r="27" spans="1:177" ht="16.2" customHeight="1" x14ac:dyDescent="0.3">
      <c r="A27" s="397" t="s">
        <v>121</v>
      </c>
      <c r="B27" s="397"/>
      <c r="C27" s="285">
        <v>642</v>
      </c>
      <c r="D27" s="255"/>
      <c r="E27" s="255"/>
      <c r="F27" s="255"/>
      <c r="G27" s="255"/>
      <c r="H27" s="256"/>
      <c r="I27" s="255"/>
      <c r="J27" s="256"/>
      <c r="K27" s="255"/>
      <c r="L27" s="255"/>
      <c r="M27" s="255"/>
      <c r="N27" s="255"/>
      <c r="O27" s="256"/>
      <c r="P27" s="256"/>
      <c r="Q27" s="255"/>
      <c r="R27" s="255"/>
      <c r="S27" s="106"/>
      <c r="T27" s="255"/>
      <c r="U27" s="255"/>
      <c r="V27" s="255"/>
      <c r="W27" s="255"/>
      <c r="X27" s="255"/>
      <c r="Y27" s="257"/>
      <c r="Z27" s="258"/>
      <c r="AA27" s="259"/>
      <c r="AB27" s="264"/>
      <c r="AC27" s="259"/>
      <c r="AD27" s="264"/>
      <c r="AE27" s="259"/>
      <c r="AF27" s="264"/>
      <c r="AG27" s="259"/>
      <c r="AH27" s="264"/>
      <c r="AI27" s="259"/>
      <c r="AJ27" s="264"/>
      <c r="AK27" s="259"/>
      <c r="AL27" s="260"/>
      <c r="AM27" s="255"/>
      <c r="AN27" s="261"/>
      <c r="AO27" s="262"/>
      <c r="AP27" s="255"/>
      <c r="AQ27" s="258"/>
      <c r="AR27" s="258"/>
      <c r="AS27" s="258"/>
      <c r="AT27" s="258"/>
      <c r="AU27" s="255"/>
      <c r="AV27" s="255"/>
      <c r="AW27" s="255"/>
      <c r="AX27" s="255"/>
      <c r="AY27" s="255"/>
      <c r="AZ27" s="255"/>
      <c r="BA27" s="255"/>
      <c r="BB27" s="255"/>
      <c r="BC27" s="255"/>
      <c r="BD27" s="255"/>
      <c r="BE27" s="258"/>
      <c r="BF27" s="258"/>
      <c r="BG27" s="258"/>
      <c r="BH27" s="258"/>
      <c r="BI27" s="255"/>
      <c r="BJ27" s="255"/>
      <c r="BK27" s="255"/>
      <c r="BL27" s="263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255"/>
      <c r="CB27" s="255"/>
      <c r="CC27" s="257"/>
      <c r="CD27" s="258"/>
      <c r="CE27" s="258"/>
      <c r="CF27" s="258"/>
      <c r="CG27" s="258"/>
      <c r="CH27" s="258"/>
      <c r="CI27" s="258"/>
      <c r="CJ27" s="258"/>
      <c r="CK27" s="258"/>
      <c r="CL27" s="264"/>
      <c r="CM27" s="258"/>
      <c r="CN27" s="258"/>
      <c r="CO27" s="258"/>
      <c r="CP27" s="258"/>
      <c r="CQ27" s="258"/>
      <c r="CR27" s="258"/>
      <c r="CS27" s="258"/>
      <c r="CT27" s="258"/>
      <c r="CU27" s="258"/>
      <c r="CV27" s="258"/>
      <c r="CW27" s="258"/>
      <c r="CX27" s="258"/>
      <c r="CY27" s="258"/>
      <c r="CZ27" s="258"/>
      <c r="DA27" s="258"/>
      <c r="DB27" s="258"/>
      <c r="DC27" s="258"/>
      <c r="DD27" s="260"/>
      <c r="DE27" s="286"/>
      <c r="DF27" s="286"/>
      <c r="DG27" s="286"/>
      <c r="DH27" s="286"/>
      <c r="DI27" s="286"/>
      <c r="DJ27" s="286"/>
      <c r="DK27" s="286"/>
      <c r="DL27" s="286"/>
      <c r="DM27" s="286"/>
      <c r="DN27" s="286"/>
      <c r="DO27" s="286"/>
      <c r="DP27" s="287"/>
      <c r="DQ27" s="288"/>
      <c r="DR27" s="288"/>
      <c r="DS27" s="46"/>
      <c r="DT27" s="48"/>
      <c r="DU27" s="46"/>
      <c r="DV27" s="48"/>
      <c r="DW27" s="46"/>
      <c r="DX27" s="47"/>
      <c r="DY27" s="47"/>
      <c r="DZ27" s="47"/>
      <c r="EA27" s="41"/>
      <c r="EB27" s="42"/>
      <c r="EC27" s="47"/>
      <c r="ED27" s="47"/>
      <c r="EE27" s="47"/>
      <c r="EF27" s="47"/>
      <c r="EG27" s="262"/>
      <c r="EH27" s="255"/>
      <c r="EI27" s="255"/>
      <c r="EJ27" s="255"/>
      <c r="EK27" s="255"/>
      <c r="EL27" s="255"/>
      <c r="EM27" s="255"/>
      <c r="EN27" s="255"/>
      <c r="EO27" s="255"/>
      <c r="EP27" s="255"/>
      <c r="EQ27" s="255"/>
      <c r="ER27" s="255"/>
      <c r="ES27" s="279"/>
      <c r="ET27" s="279"/>
      <c r="EU27" s="279"/>
      <c r="EV27" s="295"/>
      <c r="EW27" s="267"/>
      <c r="FJ27" s="268"/>
      <c r="FK27" s="44"/>
      <c r="FL27" s="43"/>
      <c r="FM27" s="248"/>
      <c r="FN27" s="272"/>
      <c r="FO27" s="273"/>
      <c r="FP27" s="281"/>
      <c r="FQ27" s="282"/>
      <c r="FR27" s="270"/>
      <c r="FS27" s="271"/>
      <c r="FT27" s="290"/>
      <c r="FU27" s="291"/>
    </row>
    <row r="28" spans="1:177" ht="16.2" customHeight="1" x14ac:dyDescent="0.3">
      <c r="A28" s="397" t="s">
        <v>122</v>
      </c>
      <c r="B28" s="397"/>
      <c r="C28" s="285">
        <v>698</v>
      </c>
      <c r="D28" s="255"/>
      <c r="E28" s="255"/>
      <c r="F28" s="255"/>
      <c r="G28" s="255"/>
      <c r="H28" s="256"/>
      <c r="I28" s="255"/>
      <c r="J28" s="256"/>
      <c r="K28" s="255"/>
      <c r="L28" s="255"/>
      <c r="M28" s="255"/>
      <c r="N28" s="255"/>
      <c r="O28" s="256"/>
      <c r="P28" s="256"/>
      <c r="Q28" s="255"/>
      <c r="R28" s="255"/>
      <c r="S28" s="106"/>
      <c r="T28" s="255"/>
      <c r="U28" s="255"/>
      <c r="V28" s="255"/>
      <c r="W28" s="255"/>
      <c r="X28" s="255"/>
      <c r="Y28" s="257"/>
      <c r="Z28" s="258"/>
      <c r="AA28" s="259"/>
      <c r="AB28" s="264"/>
      <c r="AC28" s="259"/>
      <c r="AD28" s="264"/>
      <c r="AE28" s="259"/>
      <c r="AF28" s="264"/>
      <c r="AG28" s="259"/>
      <c r="AH28" s="264"/>
      <c r="AI28" s="259"/>
      <c r="AJ28" s="264"/>
      <c r="AK28" s="259"/>
      <c r="AL28" s="260"/>
      <c r="AM28" s="255"/>
      <c r="AN28" s="261"/>
      <c r="AO28" s="262"/>
      <c r="AP28" s="255"/>
      <c r="AQ28" s="258"/>
      <c r="AR28" s="258"/>
      <c r="AS28" s="258"/>
      <c r="AT28" s="258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8"/>
      <c r="BF28" s="258"/>
      <c r="BG28" s="258"/>
      <c r="BH28" s="258"/>
      <c r="BI28" s="255"/>
      <c r="BJ28" s="255"/>
      <c r="BK28" s="255"/>
      <c r="BL28" s="263"/>
      <c r="BM28" s="255"/>
      <c r="BN28" s="255"/>
      <c r="BO28" s="255"/>
      <c r="BP28" s="255"/>
      <c r="BQ28" s="255"/>
      <c r="BR28" s="255"/>
      <c r="BS28" s="255"/>
      <c r="BT28" s="255"/>
      <c r="BU28" s="255"/>
      <c r="BV28" s="255"/>
      <c r="BW28" s="255"/>
      <c r="BX28" s="255"/>
      <c r="BY28" s="255"/>
      <c r="BZ28" s="255"/>
      <c r="CA28" s="255"/>
      <c r="CB28" s="255"/>
      <c r="CC28" s="257"/>
      <c r="CD28" s="258"/>
      <c r="CE28" s="258"/>
      <c r="CF28" s="258"/>
      <c r="CG28" s="258"/>
      <c r="CH28" s="258"/>
      <c r="CI28" s="258"/>
      <c r="CJ28" s="258"/>
      <c r="CK28" s="258"/>
      <c r="CL28" s="264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  <c r="CY28" s="258"/>
      <c r="CZ28" s="258"/>
      <c r="DA28" s="258"/>
      <c r="DB28" s="258"/>
      <c r="DC28" s="258"/>
      <c r="DD28" s="260"/>
      <c r="DE28" s="286"/>
      <c r="DF28" s="286"/>
      <c r="DG28" s="286"/>
      <c r="DH28" s="286"/>
      <c r="DI28" s="286"/>
      <c r="DJ28" s="286"/>
      <c r="DK28" s="286"/>
      <c r="DL28" s="286"/>
      <c r="DM28" s="286"/>
      <c r="DN28" s="286"/>
      <c r="DO28" s="286"/>
      <c r="DP28" s="287"/>
      <c r="DQ28" s="288"/>
      <c r="DR28" s="288"/>
      <c r="DS28" s="46"/>
      <c r="DT28" s="48"/>
      <c r="DU28" s="46"/>
      <c r="DV28" s="48"/>
      <c r="DW28" s="46"/>
      <c r="DX28" s="47"/>
      <c r="DY28" s="47"/>
      <c r="DZ28" s="47"/>
      <c r="EA28" s="41"/>
      <c r="EB28" s="42"/>
      <c r="EC28" s="47"/>
      <c r="ED28" s="47"/>
      <c r="EE28" s="47"/>
      <c r="EF28" s="47"/>
      <c r="EG28" s="262"/>
      <c r="EH28" s="255"/>
      <c r="EI28" s="255"/>
      <c r="EJ28" s="255"/>
      <c r="EK28" s="255"/>
      <c r="EL28" s="255"/>
      <c r="EM28" s="255"/>
      <c r="EN28" s="255"/>
      <c r="EO28" s="255"/>
      <c r="EP28" s="255"/>
      <c r="EQ28" s="255"/>
      <c r="ER28" s="255"/>
      <c r="ES28" s="279"/>
      <c r="ET28" s="279"/>
      <c r="EU28" s="279"/>
      <c r="EV28" s="295"/>
      <c r="EW28" s="267"/>
      <c r="FJ28" s="268"/>
      <c r="FK28" s="44"/>
      <c r="FL28" s="43"/>
      <c r="FM28" s="248"/>
      <c r="FN28" s="272"/>
      <c r="FO28" s="273"/>
      <c r="FP28" s="281"/>
      <c r="FQ28" s="282"/>
      <c r="FR28" s="270"/>
      <c r="FS28" s="271"/>
      <c r="FT28" s="290"/>
      <c r="FU28" s="291"/>
    </row>
    <row r="29" spans="1:177" x14ac:dyDescent="0.3">
      <c r="A29" s="397" t="s">
        <v>123</v>
      </c>
      <c r="B29" s="397"/>
      <c r="C29" s="285">
        <v>724</v>
      </c>
      <c r="D29" s="296"/>
      <c r="E29" s="296"/>
      <c r="F29" s="296"/>
      <c r="G29" s="296"/>
      <c r="H29" s="296"/>
      <c r="I29" s="296"/>
      <c r="J29" s="296"/>
      <c r="K29" s="297"/>
      <c r="L29" s="297"/>
      <c r="M29" s="297"/>
      <c r="N29" s="297"/>
      <c r="O29" s="297"/>
      <c r="P29" s="297"/>
      <c r="Q29" s="297"/>
      <c r="R29" s="297"/>
      <c r="S29" s="296"/>
      <c r="T29" s="296"/>
      <c r="U29" s="296"/>
      <c r="V29" s="296"/>
      <c r="W29" s="296"/>
      <c r="X29" s="296"/>
      <c r="Y29" s="298"/>
      <c r="Z29" s="299"/>
      <c r="AA29" s="300"/>
      <c r="AB29" s="301"/>
      <c r="AC29" s="300"/>
      <c r="AD29" s="301"/>
      <c r="AE29" s="300"/>
      <c r="AF29" s="301"/>
      <c r="AG29" s="300"/>
      <c r="AH29" s="301"/>
      <c r="AI29" s="300"/>
      <c r="AJ29" s="301"/>
      <c r="AK29" s="300"/>
      <c r="AL29" s="302"/>
      <c r="AM29" s="296"/>
      <c r="AN29" s="303"/>
      <c r="AO29" s="304"/>
      <c r="AP29" s="296"/>
      <c r="AQ29" s="299"/>
      <c r="AR29" s="299"/>
      <c r="AS29" s="299"/>
      <c r="AT29" s="299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9"/>
      <c r="BF29" s="299"/>
      <c r="BG29" s="299"/>
      <c r="BH29" s="299"/>
      <c r="BI29" s="296"/>
      <c r="BJ29" s="296"/>
      <c r="BK29" s="296"/>
      <c r="BL29" s="305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8"/>
      <c r="CD29" s="299"/>
      <c r="CE29" s="299"/>
      <c r="CF29" s="299"/>
      <c r="CG29" s="299"/>
      <c r="CH29" s="299"/>
      <c r="CI29" s="299"/>
      <c r="CJ29" s="299"/>
      <c r="CK29" s="299"/>
      <c r="CL29" s="301"/>
      <c r="CM29" s="306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299"/>
      <c r="DC29" s="299"/>
      <c r="DD29" s="307"/>
      <c r="DE29" s="308"/>
      <c r="DF29" s="308"/>
      <c r="DG29" s="308"/>
      <c r="DH29" s="308"/>
      <c r="DI29" s="308"/>
      <c r="DJ29" s="308"/>
      <c r="DK29" s="308"/>
      <c r="DL29" s="308"/>
      <c r="DM29" s="308"/>
      <c r="DN29" s="308"/>
      <c r="DO29" s="308"/>
      <c r="DP29" s="309"/>
      <c r="DQ29" s="272"/>
      <c r="DR29" s="278"/>
      <c r="DS29" s="310"/>
      <c r="DT29" s="48"/>
      <c r="DU29" s="310"/>
      <c r="DV29" s="48"/>
      <c r="DW29" s="310"/>
      <c r="DX29" s="47"/>
      <c r="DY29" s="47"/>
      <c r="DZ29" s="47"/>
      <c r="EA29" s="47"/>
      <c r="EB29" s="48"/>
      <c r="EC29" s="47"/>
      <c r="ED29" s="47"/>
      <c r="EE29" s="47"/>
      <c r="EF29" s="47"/>
      <c r="EG29" s="304"/>
      <c r="EH29" s="296"/>
      <c r="EI29" s="296"/>
      <c r="EJ29" s="296"/>
      <c r="EK29" s="255"/>
      <c r="EL29" s="255"/>
      <c r="EM29" s="255"/>
      <c r="EN29" s="255"/>
      <c r="EO29" s="296"/>
      <c r="EP29" s="296"/>
      <c r="EQ29" s="296"/>
      <c r="ER29" s="296"/>
      <c r="ES29" s="311"/>
      <c r="ET29" s="251"/>
      <c r="EU29" s="251"/>
      <c r="EV29" s="312"/>
      <c r="EW29" s="313"/>
      <c r="EX29" s="314"/>
      <c r="EY29" s="314"/>
      <c r="EZ29" s="314"/>
      <c r="FA29" s="314"/>
      <c r="FB29" s="314"/>
      <c r="FC29" s="314"/>
      <c r="FD29" s="314"/>
      <c r="FE29" s="314"/>
      <c r="FF29" s="314"/>
      <c r="FG29" s="314"/>
      <c r="FH29" s="314"/>
      <c r="FI29" s="314"/>
      <c r="FJ29" s="315"/>
      <c r="FK29" s="316"/>
      <c r="FL29" s="297"/>
      <c r="FM29" s="248"/>
      <c r="FN29" s="317"/>
      <c r="FO29" s="318"/>
      <c r="FP29" s="251"/>
      <c r="FQ29" s="252"/>
      <c r="FR29" s="253"/>
      <c r="FS29" s="252"/>
      <c r="FT29" s="319"/>
      <c r="FU29" s="320"/>
    </row>
    <row r="30" spans="1:177" x14ac:dyDescent="0.3">
      <c r="A30" s="412" t="s">
        <v>124</v>
      </c>
      <c r="B30" s="412"/>
      <c r="C30" s="48">
        <v>693</v>
      </c>
      <c r="D30" s="296"/>
      <c r="E30" s="296"/>
      <c r="F30" s="296"/>
      <c r="G30" s="296"/>
      <c r="H30" s="296"/>
      <c r="I30" s="296"/>
      <c r="J30" s="296"/>
      <c r="K30" s="297"/>
      <c r="L30" s="297"/>
      <c r="M30" s="297"/>
      <c r="N30" s="297"/>
      <c r="O30" s="297"/>
      <c r="P30" s="297"/>
      <c r="Q30" s="297"/>
      <c r="R30" s="297"/>
      <c r="S30" s="296"/>
      <c r="T30" s="296"/>
      <c r="U30" s="296"/>
      <c r="V30" s="296"/>
      <c r="W30" s="296"/>
      <c r="X30" s="296"/>
      <c r="Y30" s="298"/>
      <c r="Z30" s="299"/>
      <c r="AA30" s="300"/>
      <c r="AB30" s="301"/>
      <c r="AC30" s="300"/>
      <c r="AD30" s="301"/>
      <c r="AE30" s="300"/>
      <c r="AF30" s="301"/>
      <c r="AG30" s="300"/>
      <c r="AH30" s="301"/>
      <c r="AI30" s="300"/>
      <c r="AJ30" s="301"/>
      <c r="AK30" s="300"/>
      <c r="AL30" s="302"/>
      <c r="AM30" s="296"/>
      <c r="AN30" s="303"/>
      <c r="AO30" s="304"/>
      <c r="AP30" s="296"/>
      <c r="AQ30" s="299"/>
      <c r="AR30" s="299"/>
      <c r="AS30" s="299"/>
      <c r="AT30" s="299"/>
      <c r="AU30" s="296"/>
      <c r="AV30" s="296"/>
      <c r="AW30" s="296"/>
      <c r="AX30" s="296"/>
      <c r="AY30" s="296"/>
      <c r="AZ30" s="296"/>
      <c r="BA30" s="296"/>
      <c r="BB30" s="296"/>
      <c r="BC30" s="296"/>
      <c r="BD30" s="296"/>
      <c r="BE30" s="299"/>
      <c r="BF30" s="299"/>
      <c r="BG30" s="299"/>
      <c r="BH30" s="299"/>
      <c r="BI30" s="296"/>
      <c r="BJ30" s="296"/>
      <c r="BK30" s="296"/>
      <c r="BL30" s="305"/>
      <c r="BM30" s="296"/>
      <c r="BN30" s="296"/>
      <c r="BO30" s="296"/>
      <c r="BP30" s="296"/>
      <c r="BQ30" s="296"/>
      <c r="BR30" s="296"/>
      <c r="BS30" s="296"/>
      <c r="BT30" s="296"/>
      <c r="BU30" s="296"/>
      <c r="BV30" s="296"/>
      <c r="BW30" s="296"/>
      <c r="BX30" s="296"/>
      <c r="BY30" s="296"/>
      <c r="BZ30" s="296"/>
      <c r="CA30" s="296"/>
      <c r="CB30" s="296"/>
      <c r="CC30" s="298"/>
      <c r="CD30" s="299"/>
      <c r="CE30" s="299"/>
      <c r="CF30" s="299"/>
      <c r="CG30" s="299"/>
      <c r="CH30" s="299"/>
      <c r="CI30" s="299"/>
      <c r="CJ30" s="299"/>
      <c r="CK30" s="299"/>
      <c r="CL30" s="321"/>
      <c r="CM30" s="306"/>
      <c r="CN30" s="299"/>
      <c r="CO30" s="299"/>
      <c r="CP30" s="299"/>
      <c r="CQ30" s="299"/>
      <c r="CR30" s="299"/>
      <c r="CS30" s="299"/>
      <c r="CT30" s="299"/>
      <c r="CU30" s="299"/>
      <c r="CV30" s="299"/>
      <c r="CW30" s="299"/>
      <c r="CX30" s="299"/>
      <c r="CY30" s="299"/>
      <c r="CZ30" s="299"/>
      <c r="DA30" s="299"/>
      <c r="DB30" s="299"/>
      <c r="DC30" s="299"/>
      <c r="DD30" s="307"/>
      <c r="DE30" s="308"/>
      <c r="DF30" s="308"/>
      <c r="DG30" s="308"/>
      <c r="DH30" s="308"/>
      <c r="DI30" s="308"/>
      <c r="DJ30" s="308"/>
      <c r="DK30" s="308"/>
      <c r="DL30" s="308"/>
      <c r="DM30" s="308"/>
      <c r="DN30" s="308"/>
      <c r="DO30" s="308"/>
      <c r="DP30" s="309"/>
      <c r="DQ30" s="272"/>
      <c r="DR30" s="278"/>
      <c r="DS30" s="310"/>
      <c r="DT30" s="48"/>
      <c r="DU30" s="310"/>
      <c r="DV30" s="48"/>
      <c r="DW30" s="310"/>
      <c r="DX30" s="47"/>
      <c r="DY30" s="47"/>
      <c r="DZ30" s="47"/>
      <c r="EA30" s="47"/>
      <c r="EB30" s="48"/>
      <c r="EC30" s="47"/>
      <c r="ED30" s="47"/>
      <c r="EE30" s="47"/>
      <c r="EF30" s="47"/>
      <c r="EG30" s="304"/>
      <c r="EH30" s="296"/>
      <c r="EI30" s="296"/>
      <c r="EJ30" s="296"/>
      <c r="EK30" s="255"/>
      <c r="EL30" s="255"/>
      <c r="EM30" s="255"/>
      <c r="EN30" s="255"/>
      <c r="EO30" s="296"/>
      <c r="EP30" s="296"/>
      <c r="EQ30" s="296"/>
      <c r="ER30" s="296"/>
      <c r="ES30" s="311"/>
      <c r="ET30" s="251"/>
      <c r="EU30" s="251"/>
      <c r="EV30" s="311"/>
      <c r="EW30" s="313"/>
      <c r="EX30" s="314"/>
      <c r="EY30" s="314"/>
      <c r="EZ30" s="314"/>
      <c r="FA30" s="314"/>
      <c r="FB30" s="314"/>
      <c r="FC30" s="314"/>
      <c r="FD30" s="314"/>
      <c r="FE30" s="314"/>
      <c r="FF30" s="314"/>
      <c r="FG30" s="314"/>
      <c r="FH30" s="314"/>
      <c r="FI30" s="314"/>
      <c r="FJ30" s="315"/>
      <c r="FK30" s="316"/>
      <c r="FL30" s="297"/>
      <c r="FM30" s="248"/>
      <c r="FN30" s="317"/>
      <c r="FO30" s="318"/>
      <c r="FP30" s="251"/>
      <c r="FQ30" s="252"/>
      <c r="FR30" s="253"/>
      <c r="FS30" s="252"/>
      <c r="FT30" s="319"/>
      <c r="FU30" s="320"/>
    </row>
    <row r="31" spans="1:177" s="176" customFormat="1" x14ac:dyDescent="0.3">
      <c r="A31" s="408" t="s">
        <v>125</v>
      </c>
      <c r="B31" s="408"/>
      <c r="C31" s="322" t="s">
        <v>126</v>
      </c>
      <c r="D31" s="173"/>
      <c r="E31" s="172"/>
      <c r="F31" s="172"/>
      <c r="G31" s="172"/>
      <c r="H31" s="172"/>
      <c r="I31" s="64"/>
      <c r="J31" s="172"/>
      <c r="K31" s="64"/>
      <c r="L31" s="64"/>
      <c r="M31" s="64"/>
      <c r="N31" s="64"/>
      <c r="O31" s="64"/>
      <c r="P31" s="64"/>
      <c r="Q31" s="64"/>
      <c r="R31" s="64"/>
      <c r="S31" s="64"/>
      <c r="T31" s="172"/>
      <c r="U31" s="64"/>
      <c r="V31" s="64"/>
      <c r="W31" s="64"/>
      <c r="X31" s="172"/>
      <c r="Y31" s="323"/>
      <c r="Z31" s="324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6"/>
      <c r="AM31" s="63"/>
      <c r="AN31" s="65"/>
      <c r="AO31" s="327"/>
      <c r="AP31" s="64"/>
      <c r="AQ31" s="325"/>
      <c r="AR31" s="325"/>
      <c r="AS31" s="325"/>
      <c r="AT31" s="325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325"/>
      <c r="BF31" s="325"/>
      <c r="BG31" s="325"/>
      <c r="BH31" s="325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328"/>
      <c r="CD31" s="325"/>
      <c r="CE31" s="325"/>
      <c r="CF31" s="325"/>
      <c r="CG31" s="325"/>
      <c r="CH31" s="325"/>
      <c r="CI31" s="325"/>
      <c r="CJ31" s="325"/>
      <c r="CK31" s="325"/>
      <c r="CL31" s="329"/>
      <c r="CM31" s="330"/>
      <c r="CN31" s="325"/>
      <c r="CO31" s="325"/>
      <c r="CP31" s="325"/>
      <c r="CQ31" s="325"/>
      <c r="CR31" s="325"/>
      <c r="CS31" s="325"/>
      <c r="CT31" s="325"/>
      <c r="CU31" s="325"/>
      <c r="CV31" s="325"/>
      <c r="CW31" s="325"/>
      <c r="CX31" s="325"/>
      <c r="CY31" s="325"/>
      <c r="CZ31" s="325"/>
      <c r="DA31" s="325"/>
      <c r="DB31" s="325"/>
      <c r="DC31" s="325"/>
      <c r="DD31" s="331"/>
      <c r="DE31" s="63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5"/>
      <c r="DQ31" s="332"/>
      <c r="DR31" s="324"/>
      <c r="DS31" s="333"/>
      <c r="DT31" s="65"/>
      <c r="DU31" s="333"/>
      <c r="DV31" s="65"/>
      <c r="DW31" s="327"/>
      <c r="DX31" s="64"/>
      <c r="DY31" s="64"/>
      <c r="DZ31" s="64"/>
      <c r="EA31" s="64"/>
      <c r="EB31" s="65"/>
      <c r="EC31" s="63"/>
      <c r="ED31" s="64"/>
      <c r="EE31" s="64"/>
      <c r="EF31" s="172"/>
      <c r="EG31" s="327"/>
      <c r="EH31" s="64"/>
      <c r="EI31" s="64"/>
      <c r="EJ31" s="172"/>
      <c r="EK31" s="64"/>
      <c r="EL31" s="64"/>
      <c r="EM31" s="64"/>
      <c r="EN31" s="64"/>
      <c r="EO31" s="63"/>
      <c r="EP31" s="64"/>
      <c r="EQ31" s="64"/>
      <c r="ER31" s="64"/>
      <c r="ES31" s="330"/>
      <c r="ET31" s="324"/>
      <c r="EU31" s="324"/>
      <c r="EV31" s="324"/>
      <c r="EW31" s="327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5"/>
      <c r="FK31" s="327"/>
      <c r="FL31" s="63"/>
      <c r="FM31" s="175"/>
      <c r="FN31" s="323"/>
      <c r="FO31" s="326"/>
      <c r="FP31" s="334"/>
      <c r="FQ31" s="335"/>
      <c r="FR31" s="323"/>
      <c r="FS31" s="326"/>
      <c r="FT31" s="336"/>
      <c r="FU31" s="337"/>
    </row>
    <row r="32" spans="1:177" ht="67.95" customHeight="1" x14ac:dyDescent="0.3">
      <c r="A32" s="409" t="s">
        <v>127</v>
      </c>
      <c r="B32" s="177" t="s">
        <v>128</v>
      </c>
      <c r="C32" s="469" t="s">
        <v>77</v>
      </c>
      <c r="D32" s="413" t="s">
        <v>412</v>
      </c>
      <c r="E32" s="414" t="s">
        <v>413</v>
      </c>
      <c r="F32" s="414" t="s">
        <v>414</v>
      </c>
      <c r="G32" s="414" t="s">
        <v>415</v>
      </c>
      <c r="H32" s="69" t="s">
        <v>416</v>
      </c>
      <c r="I32" s="414" t="s">
        <v>417</v>
      </c>
      <c r="J32" s="69" t="s">
        <v>418</v>
      </c>
      <c r="K32" s="414" t="s">
        <v>419</v>
      </c>
      <c r="L32" s="414" t="s">
        <v>420</v>
      </c>
      <c r="M32" s="414" t="s">
        <v>421</v>
      </c>
      <c r="N32" s="414" t="s">
        <v>422</v>
      </c>
      <c r="O32" s="180" t="s">
        <v>423</v>
      </c>
      <c r="P32" s="180" t="s">
        <v>424</v>
      </c>
      <c r="Q32" s="414" t="s">
        <v>425</v>
      </c>
      <c r="R32" s="414" t="s">
        <v>426</v>
      </c>
      <c r="S32" s="69" t="s">
        <v>427</v>
      </c>
      <c r="T32" s="414" t="s">
        <v>428</v>
      </c>
      <c r="U32" s="414" t="s">
        <v>429</v>
      </c>
      <c r="V32" s="414" t="s">
        <v>430</v>
      </c>
      <c r="W32" s="414" t="s">
        <v>431</v>
      </c>
      <c r="X32" s="416" t="s">
        <v>432</v>
      </c>
      <c r="Y32" s="470" t="s">
        <v>433</v>
      </c>
      <c r="Z32" s="471" t="s">
        <v>434</v>
      </c>
      <c r="AA32" s="471" t="s">
        <v>435</v>
      </c>
      <c r="AB32" s="471" t="s">
        <v>436</v>
      </c>
      <c r="AC32" s="471" t="s">
        <v>437</v>
      </c>
      <c r="AD32" s="471" t="s">
        <v>438</v>
      </c>
      <c r="AE32" s="471" t="s">
        <v>439</v>
      </c>
      <c r="AF32" s="471" t="s">
        <v>440</v>
      </c>
      <c r="AG32" s="471" t="s">
        <v>441</v>
      </c>
      <c r="AH32" s="471" t="s">
        <v>442</v>
      </c>
      <c r="AI32" s="471" t="s">
        <v>443</v>
      </c>
      <c r="AJ32" s="471" t="s">
        <v>444</v>
      </c>
      <c r="AK32" s="471" t="s">
        <v>445</v>
      </c>
      <c r="AL32" s="472" t="s">
        <v>446</v>
      </c>
      <c r="AM32" s="413" t="s">
        <v>447</v>
      </c>
      <c r="AN32" s="416" t="s">
        <v>448</v>
      </c>
      <c r="AO32" s="413" t="s">
        <v>449</v>
      </c>
      <c r="AP32" s="414" t="s">
        <v>450</v>
      </c>
      <c r="AQ32" s="471" t="s">
        <v>451</v>
      </c>
      <c r="AR32" s="471" t="s">
        <v>452</v>
      </c>
      <c r="AS32" s="471" t="s">
        <v>453</v>
      </c>
      <c r="AT32" s="471" t="s">
        <v>454</v>
      </c>
      <c r="AU32" s="414" t="s">
        <v>455</v>
      </c>
      <c r="AV32" s="414" t="s">
        <v>456</v>
      </c>
      <c r="AW32" s="414" t="s">
        <v>457</v>
      </c>
      <c r="AX32" s="414" t="s">
        <v>458</v>
      </c>
      <c r="AY32" s="414" t="s">
        <v>459</v>
      </c>
      <c r="AZ32" s="414" t="s">
        <v>460</v>
      </c>
      <c r="BA32" s="414" t="s">
        <v>461</v>
      </c>
      <c r="BB32" s="414" t="s">
        <v>462</v>
      </c>
      <c r="BC32" s="414" t="s">
        <v>463</v>
      </c>
      <c r="BD32" s="414" t="s">
        <v>464</v>
      </c>
      <c r="BE32" s="471" t="s">
        <v>465</v>
      </c>
      <c r="BF32" s="471" t="s">
        <v>466</v>
      </c>
      <c r="BG32" s="471" t="s">
        <v>467</v>
      </c>
      <c r="BH32" s="471" t="s">
        <v>468</v>
      </c>
      <c r="BI32" s="414" t="s">
        <v>469</v>
      </c>
      <c r="BJ32" s="414" t="s">
        <v>470</v>
      </c>
      <c r="BK32" s="414" t="s">
        <v>471</v>
      </c>
      <c r="BL32" s="414" t="s">
        <v>472</v>
      </c>
      <c r="BM32" s="414" t="s">
        <v>473</v>
      </c>
      <c r="BN32" s="414" t="s">
        <v>474</v>
      </c>
      <c r="BO32" s="414" t="s">
        <v>475</v>
      </c>
      <c r="BP32" s="414" t="s">
        <v>476</v>
      </c>
      <c r="BQ32" s="414" t="s">
        <v>477</v>
      </c>
      <c r="BR32" s="414" t="s">
        <v>478</v>
      </c>
      <c r="BS32" s="414" t="s">
        <v>479</v>
      </c>
      <c r="BT32" s="414" t="s">
        <v>480</v>
      </c>
      <c r="BU32" s="414" t="s">
        <v>481</v>
      </c>
      <c r="BV32" s="414" t="s">
        <v>482</v>
      </c>
      <c r="BW32" s="414" t="s">
        <v>483</v>
      </c>
      <c r="BX32" s="414" t="s">
        <v>484</v>
      </c>
      <c r="BY32" s="414" t="s">
        <v>485</v>
      </c>
      <c r="BZ32" s="414" t="s">
        <v>486</v>
      </c>
      <c r="CA32" s="69" t="s">
        <v>487</v>
      </c>
      <c r="CB32" s="69" t="s">
        <v>488</v>
      </c>
      <c r="CC32" s="470" t="s">
        <v>489</v>
      </c>
      <c r="CD32" s="471" t="s">
        <v>490</v>
      </c>
      <c r="CE32" s="471" t="s">
        <v>491</v>
      </c>
      <c r="CF32" s="471" t="s">
        <v>492</v>
      </c>
      <c r="CG32" s="471" t="s">
        <v>493</v>
      </c>
      <c r="CH32" s="471" t="s">
        <v>494</v>
      </c>
      <c r="CI32" s="471" t="s">
        <v>495</v>
      </c>
      <c r="CJ32" s="471" t="s">
        <v>496</v>
      </c>
      <c r="CK32" s="471" t="s">
        <v>497</v>
      </c>
      <c r="CL32" s="471" t="s">
        <v>498</v>
      </c>
      <c r="CM32" s="471" t="s">
        <v>499</v>
      </c>
      <c r="CN32" s="471" t="s">
        <v>500</v>
      </c>
      <c r="CO32" s="471" t="s">
        <v>501</v>
      </c>
      <c r="CP32" s="471" t="s">
        <v>502</v>
      </c>
      <c r="CQ32" s="471" t="s">
        <v>503</v>
      </c>
      <c r="CR32" s="471" t="s">
        <v>504</v>
      </c>
      <c r="CS32" s="471" t="s">
        <v>505</v>
      </c>
      <c r="CT32" s="471" t="s">
        <v>506</v>
      </c>
      <c r="CU32" s="471" t="s">
        <v>507</v>
      </c>
      <c r="CV32" s="471" t="s">
        <v>508</v>
      </c>
      <c r="CW32" s="471" t="s">
        <v>509</v>
      </c>
      <c r="CX32" s="471" t="s">
        <v>510</v>
      </c>
      <c r="CY32" s="471" t="s">
        <v>511</v>
      </c>
      <c r="CZ32" s="471" t="s">
        <v>512</v>
      </c>
      <c r="DA32" s="471" t="s">
        <v>513</v>
      </c>
      <c r="DB32" s="471" t="s">
        <v>514</v>
      </c>
      <c r="DC32" s="471" t="s">
        <v>515</v>
      </c>
      <c r="DD32" s="472" t="s">
        <v>516</v>
      </c>
      <c r="DE32" s="413" t="s">
        <v>517</v>
      </c>
      <c r="DF32" s="414" t="s">
        <v>518</v>
      </c>
      <c r="DG32" s="414" t="s">
        <v>519</v>
      </c>
      <c r="DH32" s="414" t="s">
        <v>520</v>
      </c>
      <c r="DI32" s="414" t="s">
        <v>521</v>
      </c>
      <c r="DJ32" s="414" t="s">
        <v>522</v>
      </c>
      <c r="DK32" s="414" t="s">
        <v>523</v>
      </c>
      <c r="DL32" s="414" t="s">
        <v>524</v>
      </c>
      <c r="DM32" s="414" t="s">
        <v>525</v>
      </c>
      <c r="DN32" s="414" t="s">
        <v>526</v>
      </c>
      <c r="DO32" s="414" t="s">
        <v>527</v>
      </c>
      <c r="DP32" s="416" t="s">
        <v>528</v>
      </c>
      <c r="DQ32" s="474" t="s">
        <v>529</v>
      </c>
      <c r="DR32" s="473" t="s">
        <v>530</v>
      </c>
      <c r="DS32" s="410" t="s">
        <v>531</v>
      </c>
      <c r="DT32" s="415" t="s">
        <v>532</v>
      </c>
      <c r="DU32" s="410" t="s">
        <v>533</v>
      </c>
      <c r="DV32" s="415" t="s">
        <v>534</v>
      </c>
      <c r="DW32" s="410" t="s">
        <v>535</v>
      </c>
      <c r="DX32" s="411" t="s">
        <v>536</v>
      </c>
      <c r="DY32" s="414" t="s">
        <v>537</v>
      </c>
      <c r="DZ32" s="414" t="s">
        <v>538</v>
      </c>
      <c r="EA32" s="414" t="s">
        <v>539</v>
      </c>
      <c r="EB32" s="416" t="s">
        <v>540</v>
      </c>
      <c r="EC32" s="410" t="s">
        <v>541</v>
      </c>
      <c r="ED32" s="411" t="s">
        <v>542</v>
      </c>
      <c r="EE32" s="411" t="s">
        <v>543</v>
      </c>
      <c r="EF32" s="415" t="s">
        <v>544</v>
      </c>
      <c r="EG32" s="413" t="s">
        <v>545</v>
      </c>
      <c r="EH32" s="414" t="s">
        <v>546</v>
      </c>
      <c r="EI32" s="414" t="s">
        <v>547</v>
      </c>
      <c r="EJ32" s="414" t="s">
        <v>548</v>
      </c>
      <c r="EK32" s="414" t="s">
        <v>549</v>
      </c>
      <c r="EL32" s="414" t="s">
        <v>550</v>
      </c>
      <c r="EM32" s="414" t="s">
        <v>551</v>
      </c>
      <c r="EN32" s="414" t="s">
        <v>552</v>
      </c>
      <c r="EO32" s="414" t="s">
        <v>553</v>
      </c>
      <c r="EP32" s="414" t="s">
        <v>554</v>
      </c>
      <c r="EQ32" s="414" t="s">
        <v>555</v>
      </c>
      <c r="ER32" s="414" t="s">
        <v>556</v>
      </c>
      <c r="ES32" s="471" t="s">
        <v>557</v>
      </c>
      <c r="ET32" s="471" t="s">
        <v>558</v>
      </c>
      <c r="EU32" s="471" t="s">
        <v>559</v>
      </c>
      <c r="EV32" s="472" t="s">
        <v>560</v>
      </c>
      <c r="EW32" s="413" t="s">
        <v>561</v>
      </c>
      <c r="EX32" s="414" t="s">
        <v>562</v>
      </c>
      <c r="EY32" s="414" t="s">
        <v>563</v>
      </c>
      <c r="EZ32" s="414" t="s">
        <v>564</v>
      </c>
      <c r="FA32" s="414" t="s">
        <v>565</v>
      </c>
      <c r="FB32" s="414" t="s">
        <v>566</v>
      </c>
      <c r="FC32" s="414" t="s">
        <v>567</v>
      </c>
      <c r="FD32" s="414" t="s">
        <v>568</v>
      </c>
      <c r="FE32" s="414" t="s">
        <v>569</v>
      </c>
      <c r="FF32" s="414" t="s">
        <v>570</v>
      </c>
      <c r="FG32" s="414" t="s">
        <v>571</v>
      </c>
      <c r="FH32" s="414" t="s">
        <v>572</v>
      </c>
      <c r="FI32" s="414" t="s">
        <v>573</v>
      </c>
      <c r="FJ32" s="416" t="s">
        <v>574</v>
      </c>
      <c r="FK32" s="413" t="s">
        <v>575</v>
      </c>
      <c r="FL32" s="414" t="s">
        <v>576</v>
      </c>
      <c r="FM32" s="186" t="s">
        <v>577</v>
      </c>
      <c r="FN32" s="474" t="s">
        <v>345</v>
      </c>
      <c r="FO32" s="473" t="s">
        <v>345</v>
      </c>
      <c r="FP32" s="470" t="s">
        <v>578</v>
      </c>
      <c r="FQ32" s="472" t="s">
        <v>579</v>
      </c>
      <c r="FR32" s="470" t="s">
        <v>580</v>
      </c>
      <c r="FS32" s="472" t="s">
        <v>581</v>
      </c>
      <c r="FT32" s="470" t="s">
        <v>147</v>
      </c>
      <c r="FU32" s="472" t="s">
        <v>148</v>
      </c>
    </row>
    <row r="33" spans="1:177" ht="58.2" customHeight="1" x14ac:dyDescent="0.3">
      <c r="A33" s="409"/>
      <c r="B33" s="188" t="s">
        <v>157</v>
      </c>
      <c r="C33" s="469"/>
      <c r="D33" s="413"/>
      <c r="E33" s="414"/>
      <c r="F33" s="414"/>
      <c r="G33" s="414"/>
      <c r="H33" s="69" t="s">
        <v>582</v>
      </c>
      <c r="I33" s="414"/>
      <c r="J33" s="69" t="s">
        <v>583</v>
      </c>
      <c r="K33" s="414"/>
      <c r="L33" s="414"/>
      <c r="M33" s="414"/>
      <c r="N33" s="414"/>
      <c r="O33" s="180" t="s">
        <v>584</v>
      </c>
      <c r="P33" s="180" t="s">
        <v>584</v>
      </c>
      <c r="Q33" s="414"/>
      <c r="R33" s="414"/>
      <c r="S33" s="69" t="s">
        <v>583</v>
      </c>
      <c r="T33" s="414"/>
      <c r="U33" s="414"/>
      <c r="V33" s="414"/>
      <c r="W33" s="414"/>
      <c r="X33" s="416"/>
      <c r="Y33" s="470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471"/>
      <c r="AL33" s="472"/>
      <c r="AM33" s="413"/>
      <c r="AN33" s="416"/>
      <c r="AO33" s="413"/>
      <c r="AP33" s="414"/>
      <c r="AQ33" s="471"/>
      <c r="AR33" s="471"/>
      <c r="AS33" s="471"/>
      <c r="AT33" s="471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71"/>
      <c r="BF33" s="471"/>
      <c r="BG33" s="471"/>
      <c r="BH33" s="471"/>
      <c r="BI33" s="414"/>
      <c r="BJ33" s="414"/>
      <c r="BK33" s="414"/>
      <c r="BL33" s="414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4"/>
      <c r="BY33" s="414"/>
      <c r="BZ33" s="414"/>
      <c r="CA33" s="69" t="s">
        <v>585</v>
      </c>
      <c r="CB33" s="69" t="s">
        <v>582</v>
      </c>
      <c r="CC33" s="470"/>
      <c r="CD33" s="471"/>
      <c r="CE33" s="471"/>
      <c r="CF33" s="471"/>
      <c r="CG33" s="471"/>
      <c r="CH33" s="471"/>
      <c r="CI33" s="471"/>
      <c r="CJ33" s="471"/>
      <c r="CK33" s="471"/>
      <c r="CL33" s="471"/>
      <c r="CM33" s="471"/>
      <c r="CN33" s="471"/>
      <c r="CO33" s="471"/>
      <c r="CP33" s="471"/>
      <c r="CQ33" s="471"/>
      <c r="CR33" s="471"/>
      <c r="CS33" s="471"/>
      <c r="CT33" s="471"/>
      <c r="CU33" s="471"/>
      <c r="CV33" s="471"/>
      <c r="CW33" s="471"/>
      <c r="CX33" s="471"/>
      <c r="CY33" s="471"/>
      <c r="CZ33" s="471"/>
      <c r="DA33" s="471"/>
      <c r="DB33" s="471"/>
      <c r="DC33" s="471"/>
      <c r="DD33" s="472"/>
      <c r="DE33" s="413"/>
      <c r="DF33" s="414"/>
      <c r="DG33" s="414"/>
      <c r="DH33" s="414"/>
      <c r="DI33" s="414"/>
      <c r="DJ33" s="414"/>
      <c r="DK33" s="414"/>
      <c r="DL33" s="414"/>
      <c r="DM33" s="414"/>
      <c r="DN33" s="414"/>
      <c r="DO33" s="414"/>
      <c r="DP33" s="416"/>
      <c r="DQ33" s="474"/>
      <c r="DR33" s="473"/>
      <c r="DS33" s="410"/>
      <c r="DT33" s="415"/>
      <c r="DU33" s="410"/>
      <c r="DV33" s="415"/>
      <c r="DW33" s="410"/>
      <c r="DX33" s="411"/>
      <c r="DY33" s="414"/>
      <c r="DZ33" s="414"/>
      <c r="EA33" s="414"/>
      <c r="EB33" s="416"/>
      <c r="EC33" s="410"/>
      <c r="ED33" s="411"/>
      <c r="EE33" s="411"/>
      <c r="EF33" s="415"/>
      <c r="EG33" s="413"/>
      <c r="EH33" s="414"/>
      <c r="EI33" s="414"/>
      <c r="EJ33" s="414"/>
      <c r="EK33" s="414"/>
      <c r="EL33" s="414"/>
      <c r="EM33" s="414"/>
      <c r="EN33" s="414"/>
      <c r="EO33" s="414"/>
      <c r="EP33" s="414"/>
      <c r="EQ33" s="414"/>
      <c r="ER33" s="414"/>
      <c r="ES33" s="471"/>
      <c r="ET33" s="471"/>
      <c r="EU33" s="471"/>
      <c r="EV33" s="472"/>
      <c r="EW33" s="413"/>
      <c r="EX33" s="414"/>
      <c r="EY33" s="414"/>
      <c r="EZ33" s="414"/>
      <c r="FA33" s="414"/>
      <c r="FB33" s="414"/>
      <c r="FC33" s="414"/>
      <c r="FD33" s="414"/>
      <c r="FE33" s="414"/>
      <c r="FF33" s="414"/>
      <c r="FG33" s="414"/>
      <c r="FH33" s="414"/>
      <c r="FI33" s="414"/>
      <c r="FJ33" s="416"/>
      <c r="FK33" s="413"/>
      <c r="FL33" s="414"/>
      <c r="FM33" s="186" t="s">
        <v>586</v>
      </c>
      <c r="FN33" s="474"/>
      <c r="FO33" s="473"/>
      <c r="FP33" s="470"/>
      <c r="FQ33" s="472"/>
      <c r="FR33" s="470"/>
      <c r="FS33" s="472"/>
      <c r="FT33" s="470"/>
      <c r="FU33" s="472"/>
    </row>
    <row r="34" spans="1:177" s="206" customFormat="1" ht="27" customHeight="1" x14ac:dyDescent="0.3">
      <c r="A34" s="417" t="s">
        <v>159</v>
      </c>
      <c r="B34" s="417"/>
      <c r="C34" s="338" t="s">
        <v>161</v>
      </c>
      <c r="D34" s="438" t="s">
        <v>587</v>
      </c>
      <c r="E34" s="438"/>
      <c r="F34" s="438"/>
      <c r="G34" s="438"/>
      <c r="H34" s="438"/>
      <c r="I34" s="438"/>
      <c r="J34" s="438"/>
      <c r="K34" s="438"/>
      <c r="L34" s="438"/>
      <c r="M34" s="475" t="s">
        <v>588</v>
      </c>
      <c r="N34" s="475"/>
      <c r="O34" s="439" t="s">
        <v>587</v>
      </c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39"/>
      <c r="AA34" s="439"/>
      <c r="AB34" s="439"/>
      <c r="AC34" s="439"/>
      <c r="AD34" s="439"/>
      <c r="AE34" s="439"/>
      <c r="AF34" s="439"/>
      <c r="AG34" s="439"/>
      <c r="AH34" s="439"/>
      <c r="AI34" s="439"/>
      <c r="AJ34" s="439"/>
      <c r="AK34" s="439"/>
      <c r="AL34" s="439"/>
      <c r="AM34" s="419" t="s">
        <v>589</v>
      </c>
      <c r="AN34" s="419"/>
      <c r="AO34" s="438" t="s">
        <v>587</v>
      </c>
      <c r="AP34" s="438"/>
      <c r="AQ34" s="438"/>
      <c r="AR34" s="438"/>
      <c r="AS34" s="438"/>
      <c r="AT34" s="438"/>
      <c r="AU34" s="438"/>
      <c r="AV34" s="438"/>
      <c r="AW34" s="438"/>
      <c r="AX34" s="438"/>
      <c r="AY34" s="438"/>
      <c r="AZ34" s="438"/>
      <c r="BA34" s="438"/>
      <c r="BB34" s="438"/>
      <c r="BC34" s="438"/>
      <c r="BD34" s="438"/>
      <c r="BE34" s="438"/>
      <c r="BF34" s="438"/>
      <c r="BG34" s="438"/>
      <c r="BH34" s="438"/>
      <c r="BI34" s="438"/>
      <c r="BJ34" s="438"/>
      <c r="BK34" s="438"/>
      <c r="BL34" s="438"/>
      <c r="BM34" s="476"/>
      <c r="BN34" s="476"/>
      <c r="BO34" s="476"/>
      <c r="BP34" s="476"/>
      <c r="BQ34" s="476"/>
      <c r="BR34" s="476"/>
      <c r="BS34" s="476"/>
      <c r="BT34" s="476"/>
      <c r="BU34" s="476"/>
      <c r="BV34" s="476"/>
      <c r="BW34" s="476"/>
      <c r="BX34" s="476"/>
      <c r="BY34" s="476"/>
      <c r="BZ34" s="476"/>
      <c r="CA34" s="476"/>
      <c r="CB34" s="476"/>
      <c r="CC34" s="419" t="s">
        <v>587</v>
      </c>
      <c r="CD34" s="419"/>
      <c r="CE34" s="419"/>
      <c r="CF34" s="419"/>
      <c r="CG34" s="419"/>
      <c r="CH34" s="419"/>
      <c r="CI34" s="419"/>
      <c r="CJ34" s="419"/>
      <c r="CK34" s="419"/>
      <c r="CL34" s="419"/>
      <c r="CM34" s="419"/>
      <c r="CN34" s="419"/>
      <c r="CO34" s="419"/>
      <c r="CP34" s="419"/>
      <c r="CQ34" s="419"/>
      <c r="CR34" s="419"/>
      <c r="CS34" s="419"/>
      <c r="CT34" s="419"/>
      <c r="CU34" s="419"/>
      <c r="CV34" s="419"/>
      <c r="CW34" s="419"/>
      <c r="CX34" s="419"/>
      <c r="CY34" s="419"/>
      <c r="CZ34" s="419"/>
      <c r="DA34" s="419"/>
      <c r="DB34" s="419"/>
      <c r="DC34" s="419"/>
      <c r="DD34" s="419"/>
      <c r="DE34" s="419" t="s">
        <v>590</v>
      </c>
      <c r="DF34" s="419"/>
      <c r="DG34" s="419"/>
      <c r="DH34" s="419"/>
      <c r="DI34" s="419"/>
      <c r="DJ34" s="419"/>
      <c r="DK34" s="419"/>
      <c r="DL34" s="419"/>
      <c r="DM34" s="419"/>
      <c r="DN34" s="419"/>
      <c r="DO34" s="419"/>
      <c r="DP34" s="419"/>
      <c r="DQ34" s="479" t="s">
        <v>591</v>
      </c>
      <c r="DR34" s="479"/>
      <c r="DS34" s="418" t="s">
        <v>592</v>
      </c>
      <c r="DT34" s="418"/>
      <c r="DU34" s="418" t="s">
        <v>593</v>
      </c>
      <c r="DV34" s="418"/>
      <c r="DW34" s="481" t="s">
        <v>587</v>
      </c>
      <c r="DX34" s="481"/>
      <c r="DY34" s="481"/>
      <c r="DZ34" s="481"/>
      <c r="EA34" s="482" t="s">
        <v>588</v>
      </c>
      <c r="EB34" s="482"/>
      <c r="EC34" s="418" t="s">
        <v>591</v>
      </c>
      <c r="ED34" s="418"/>
      <c r="EE34" s="418"/>
      <c r="EF34" s="418"/>
      <c r="EG34" s="478" t="s">
        <v>587</v>
      </c>
      <c r="EH34" s="478"/>
      <c r="EI34" s="478"/>
      <c r="EJ34" s="478"/>
      <c r="EK34" s="478"/>
      <c r="EL34" s="478"/>
      <c r="EM34" s="478"/>
      <c r="EN34" s="478"/>
      <c r="EO34" s="478"/>
      <c r="EP34" s="478"/>
      <c r="EQ34" s="478"/>
      <c r="ER34" s="478"/>
      <c r="ES34" s="339"/>
      <c r="ET34" s="339"/>
      <c r="EU34" s="339"/>
      <c r="EV34" s="339"/>
      <c r="EW34" s="440" t="s">
        <v>587</v>
      </c>
      <c r="EX34" s="440"/>
      <c r="EY34" s="440"/>
      <c r="EZ34" s="440"/>
      <c r="FA34" s="440"/>
      <c r="FB34" s="440"/>
      <c r="FC34" s="440"/>
      <c r="FD34" s="440"/>
      <c r="FE34" s="440"/>
      <c r="FF34" s="440"/>
      <c r="FG34" s="440"/>
      <c r="FH34" s="440"/>
      <c r="FI34" s="440"/>
      <c r="FJ34" s="440"/>
      <c r="FK34" s="440" t="s">
        <v>594</v>
      </c>
      <c r="FL34" s="440"/>
      <c r="FM34" s="440"/>
      <c r="FN34" s="479" t="s">
        <v>588</v>
      </c>
      <c r="FO34" s="479"/>
      <c r="FP34" s="480" t="s">
        <v>595</v>
      </c>
      <c r="FQ34" s="480"/>
      <c r="FR34" s="480" t="s">
        <v>591</v>
      </c>
      <c r="FS34" s="480"/>
      <c r="FT34" s="477" t="s">
        <v>596</v>
      </c>
      <c r="FU34" s="477"/>
    </row>
    <row r="35" spans="1:177" s="206" customFormat="1" ht="27" customHeight="1" x14ac:dyDescent="0.3">
      <c r="A35" s="417" t="s">
        <v>162</v>
      </c>
      <c r="B35" s="417"/>
      <c r="C35" s="338" t="s">
        <v>161</v>
      </c>
      <c r="D35" s="438" t="s">
        <v>587</v>
      </c>
      <c r="E35" s="438"/>
      <c r="F35" s="438"/>
      <c r="G35" s="438"/>
      <c r="H35" s="438"/>
      <c r="I35" s="438"/>
      <c r="J35" s="438"/>
      <c r="K35" s="438"/>
      <c r="L35" s="438"/>
      <c r="M35" s="475" t="s">
        <v>588</v>
      </c>
      <c r="N35" s="475"/>
      <c r="O35" s="439" t="s">
        <v>587</v>
      </c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39"/>
      <c r="AL35" s="439"/>
      <c r="AM35" s="419" t="s">
        <v>594</v>
      </c>
      <c r="AN35" s="419"/>
      <c r="AO35" s="438" t="s">
        <v>587</v>
      </c>
      <c r="AP35" s="438"/>
      <c r="AQ35" s="438"/>
      <c r="AR35" s="438"/>
      <c r="AS35" s="438"/>
      <c r="AT35" s="438"/>
      <c r="AU35" s="438"/>
      <c r="AV35" s="438"/>
      <c r="AW35" s="438"/>
      <c r="AX35" s="438"/>
      <c r="AY35" s="438"/>
      <c r="AZ35" s="438"/>
      <c r="BA35" s="438"/>
      <c r="BB35" s="438"/>
      <c r="BC35" s="438"/>
      <c r="BD35" s="438"/>
      <c r="BE35" s="438"/>
      <c r="BF35" s="438"/>
      <c r="BG35" s="438"/>
      <c r="BH35" s="438"/>
      <c r="BI35" s="438"/>
      <c r="BJ35" s="438"/>
      <c r="BK35" s="438"/>
      <c r="BL35" s="438"/>
      <c r="BM35" s="476"/>
      <c r="BN35" s="476"/>
      <c r="BO35" s="476"/>
      <c r="BP35" s="476"/>
      <c r="BQ35" s="476"/>
      <c r="BR35" s="476"/>
      <c r="BS35" s="476"/>
      <c r="BT35" s="476"/>
      <c r="BU35" s="476"/>
      <c r="BV35" s="476"/>
      <c r="BW35" s="476"/>
      <c r="BX35" s="476"/>
      <c r="BY35" s="476"/>
      <c r="BZ35" s="476"/>
      <c r="CA35" s="476"/>
      <c r="CB35" s="476"/>
      <c r="CC35" s="419" t="s">
        <v>587</v>
      </c>
      <c r="CD35" s="419"/>
      <c r="CE35" s="419"/>
      <c r="CF35" s="419"/>
      <c r="CG35" s="419"/>
      <c r="CH35" s="419"/>
      <c r="CI35" s="419"/>
      <c r="CJ35" s="419"/>
      <c r="CK35" s="419"/>
      <c r="CL35" s="419"/>
      <c r="CM35" s="419"/>
      <c r="CN35" s="419"/>
      <c r="CO35" s="419"/>
      <c r="CP35" s="419"/>
      <c r="CQ35" s="419"/>
      <c r="CR35" s="419"/>
      <c r="CS35" s="419"/>
      <c r="CT35" s="419"/>
      <c r="CU35" s="419"/>
      <c r="CV35" s="419"/>
      <c r="CW35" s="419"/>
      <c r="CX35" s="419"/>
      <c r="CY35" s="419"/>
      <c r="CZ35" s="419"/>
      <c r="DA35" s="419"/>
      <c r="DB35" s="419"/>
      <c r="DC35" s="419"/>
      <c r="DD35" s="419"/>
      <c r="DE35" s="419" t="s">
        <v>590</v>
      </c>
      <c r="DF35" s="419"/>
      <c r="DG35" s="419"/>
      <c r="DH35" s="419"/>
      <c r="DI35" s="419"/>
      <c r="DJ35" s="419"/>
      <c r="DK35" s="419"/>
      <c r="DL35" s="419"/>
      <c r="DM35" s="419"/>
      <c r="DN35" s="419"/>
      <c r="DO35" s="419"/>
      <c r="DP35" s="419"/>
      <c r="DQ35" s="479" t="s">
        <v>591</v>
      </c>
      <c r="DR35" s="479"/>
      <c r="DS35" s="418" t="s">
        <v>592</v>
      </c>
      <c r="DT35" s="418"/>
      <c r="DU35" s="418" t="s">
        <v>597</v>
      </c>
      <c r="DV35" s="418"/>
      <c r="DW35" s="481" t="s">
        <v>587</v>
      </c>
      <c r="DX35" s="481"/>
      <c r="DY35" s="481"/>
      <c r="DZ35" s="481"/>
      <c r="EA35" s="482" t="s">
        <v>588</v>
      </c>
      <c r="EB35" s="482"/>
      <c r="EC35" s="418" t="s">
        <v>591</v>
      </c>
      <c r="ED35" s="418"/>
      <c r="EE35" s="418"/>
      <c r="EF35" s="418"/>
      <c r="EG35" s="478" t="s">
        <v>587</v>
      </c>
      <c r="EH35" s="478"/>
      <c r="EI35" s="478"/>
      <c r="EJ35" s="478"/>
      <c r="EK35" s="478"/>
      <c r="EL35" s="478"/>
      <c r="EM35" s="478"/>
      <c r="EN35" s="478"/>
      <c r="EO35" s="478"/>
      <c r="EP35" s="478"/>
      <c r="EQ35" s="478"/>
      <c r="ER35" s="478"/>
      <c r="ES35" s="339"/>
      <c r="ET35" s="339"/>
      <c r="EU35" s="339"/>
      <c r="EV35" s="339"/>
      <c r="EW35" s="440" t="s">
        <v>587</v>
      </c>
      <c r="EX35" s="440"/>
      <c r="EY35" s="440"/>
      <c r="EZ35" s="440"/>
      <c r="FA35" s="440"/>
      <c r="FB35" s="440"/>
      <c r="FC35" s="440"/>
      <c r="FD35" s="440"/>
      <c r="FE35" s="440"/>
      <c r="FF35" s="440"/>
      <c r="FG35" s="440"/>
      <c r="FH35" s="440"/>
      <c r="FI35" s="440"/>
      <c r="FJ35" s="440"/>
      <c r="FK35" s="440" t="s">
        <v>594</v>
      </c>
      <c r="FL35" s="440"/>
      <c r="FM35" s="440"/>
      <c r="FN35" s="479" t="s">
        <v>588</v>
      </c>
      <c r="FO35" s="479"/>
      <c r="FP35" s="480" t="s">
        <v>595</v>
      </c>
      <c r="FQ35" s="480"/>
      <c r="FR35" s="480" t="s">
        <v>591</v>
      </c>
      <c r="FS35" s="480"/>
      <c r="FT35" s="477" t="s">
        <v>596</v>
      </c>
      <c r="FU35" s="477"/>
    </row>
    <row r="36" spans="1:177" s="206" customFormat="1" x14ac:dyDescent="0.3">
      <c r="A36" s="417" t="s">
        <v>163</v>
      </c>
      <c r="B36" s="417"/>
      <c r="C36" s="338"/>
      <c r="D36" s="340"/>
      <c r="E36" s="340"/>
      <c r="F36" s="340"/>
      <c r="G36" s="340"/>
      <c r="H36" s="340"/>
      <c r="I36" s="340"/>
      <c r="J36" s="340"/>
      <c r="K36" s="340"/>
      <c r="L36" s="340"/>
      <c r="M36" s="341"/>
      <c r="N36" s="342"/>
      <c r="O36" s="340"/>
      <c r="P36" s="340"/>
      <c r="Q36" s="340"/>
      <c r="R36" s="340"/>
      <c r="S36" s="444"/>
      <c r="T36" s="444"/>
      <c r="U36" s="444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4"/>
      <c r="AK36" s="444"/>
      <c r="AL36" s="444"/>
      <c r="AM36" s="483" t="s">
        <v>598</v>
      </c>
      <c r="AN36" s="483"/>
      <c r="AO36" s="484"/>
      <c r="AP36" s="484"/>
      <c r="AQ36" s="484"/>
      <c r="AR36" s="484"/>
      <c r="AS36" s="484"/>
      <c r="AT36" s="484"/>
      <c r="AU36" s="484"/>
      <c r="AV36" s="484"/>
      <c r="AW36" s="484"/>
      <c r="AX36" s="484"/>
      <c r="AY36" s="484"/>
      <c r="AZ36" s="484"/>
      <c r="BA36" s="484"/>
      <c r="BB36" s="484"/>
      <c r="BC36" s="484"/>
      <c r="BD36" s="484"/>
      <c r="BE36" s="484"/>
      <c r="BF36" s="484"/>
      <c r="BG36" s="484"/>
      <c r="BH36" s="484"/>
      <c r="BI36" s="484"/>
      <c r="BJ36" s="484"/>
      <c r="BK36" s="484"/>
      <c r="BL36" s="484"/>
      <c r="BM36" s="476"/>
      <c r="BN36" s="476"/>
      <c r="BO36" s="476"/>
      <c r="BP36" s="476"/>
      <c r="BQ36" s="476"/>
      <c r="BR36" s="476"/>
      <c r="BS36" s="476"/>
      <c r="BT36" s="476"/>
      <c r="BU36" s="476"/>
      <c r="BV36" s="476"/>
      <c r="BW36" s="476"/>
      <c r="BX36" s="476"/>
      <c r="BY36" s="476"/>
      <c r="BZ36" s="476"/>
      <c r="CA36" s="476"/>
      <c r="CB36" s="476"/>
      <c r="CC36" s="423"/>
      <c r="CD36" s="423"/>
      <c r="CE36" s="423"/>
      <c r="CF36" s="423"/>
      <c r="CG36" s="423"/>
      <c r="CH36" s="423"/>
      <c r="CI36" s="423"/>
      <c r="CJ36" s="423"/>
      <c r="CK36" s="423"/>
      <c r="CL36" s="423"/>
      <c r="CM36" s="423"/>
      <c r="CN36" s="423"/>
      <c r="CO36" s="423"/>
      <c r="CP36" s="423"/>
      <c r="CQ36" s="423"/>
      <c r="CR36" s="423"/>
      <c r="CS36" s="423"/>
      <c r="CT36" s="423"/>
      <c r="CU36" s="423"/>
      <c r="CV36" s="423"/>
      <c r="CW36" s="423"/>
      <c r="CX36" s="423"/>
      <c r="CY36" s="423"/>
      <c r="CZ36" s="423"/>
      <c r="DA36" s="423"/>
      <c r="DB36" s="423"/>
      <c r="DC36" s="423"/>
      <c r="DD36" s="423"/>
      <c r="DE36" s="340"/>
      <c r="DF36" s="340"/>
      <c r="DG36" s="340"/>
      <c r="DH36" s="340"/>
      <c r="DI36" s="340"/>
      <c r="DJ36" s="340"/>
      <c r="DK36" s="340"/>
      <c r="DL36" s="340"/>
      <c r="DM36" s="340"/>
      <c r="DN36" s="340"/>
      <c r="DO36" s="340"/>
      <c r="DP36" s="343"/>
      <c r="DQ36" s="344"/>
      <c r="DR36" s="345"/>
      <c r="DS36" s="344"/>
      <c r="DT36" s="346"/>
      <c r="DU36" s="344"/>
      <c r="DV36" s="346"/>
      <c r="DW36" s="344"/>
      <c r="DX36" s="345"/>
      <c r="DY36" s="345"/>
      <c r="DZ36" s="345"/>
      <c r="EA36" s="347"/>
      <c r="EB36" s="346"/>
      <c r="EC36" s="345"/>
      <c r="ED36" s="345"/>
      <c r="EE36" s="340"/>
      <c r="EF36" s="340"/>
      <c r="EG36" s="348"/>
      <c r="EH36" s="340"/>
      <c r="EI36" s="340"/>
      <c r="EJ36" s="340"/>
      <c r="EK36" s="349"/>
      <c r="EL36" s="349"/>
      <c r="EM36" s="349"/>
      <c r="EN36" s="349"/>
      <c r="EO36" s="340"/>
      <c r="EP36" s="340"/>
      <c r="EQ36" s="340"/>
      <c r="ER36" s="340"/>
      <c r="ES36" s="340"/>
      <c r="ET36" s="340"/>
      <c r="EU36" s="340"/>
      <c r="EV36" s="343"/>
      <c r="EW36" s="350"/>
      <c r="EX36" s="351"/>
      <c r="EY36" s="351"/>
      <c r="EZ36" s="351"/>
      <c r="FA36" s="351"/>
      <c r="FB36" s="351"/>
      <c r="FC36" s="351"/>
      <c r="FD36" s="351"/>
      <c r="FE36" s="351"/>
      <c r="FF36" s="351"/>
      <c r="FG36" s="351"/>
      <c r="FH36" s="351"/>
      <c r="FI36" s="351"/>
      <c r="FJ36" s="352"/>
      <c r="FK36" s="440" t="s">
        <v>599</v>
      </c>
      <c r="FL36" s="440"/>
      <c r="FM36" s="440"/>
      <c r="FN36" s="423"/>
      <c r="FO36" s="423"/>
      <c r="FP36" s="423"/>
      <c r="FQ36" s="423"/>
      <c r="FR36" s="423"/>
      <c r="FS36" s="423"/>
      <c r="FT36" s="423"/>
      <c r="FU36" s="423"/>
    </row>
    <row r="37" spans="1:177" s="206" customFormat="1" ht="17.25" customHeight="1" thickBot="1" x14ac:dyDescent="0.35">
      <c r="A37" s="420" t="s">
        <v>7</v>
      </c>
      <c r="B37" s="420"/>
      <c r="C37" s="353"/>
      <c r="D37" s="354"/>
      <c r="E37" s="354"/>
      <c r="F37" s="354"/>
      <c r="G37" s="354"/>
      <c r="H37" s="354"/>
      <c r="I37" s="354"/>
      <c r="J37" s="354"/>
      <c r="K37" s="354"/>
      <c r="L37" s="354"/>
      <c r="M37" s="355"/>
      <c r="N37" s="356"/>
      <c r="O37" s="354"/>
      <c r="P37" s="354"/>
      <c r="Q37" s="354"/>
      <c r="R37" s="354"/>
      <c r="S37" s="485"/>
      <c r="T37" s="485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5"/>
      <c r="AM37" s="421"/>
      <c r="AN37" s="421"/>
      <c r="AO37" s="452"/>
      <c r="AP37" s="452"/>
      <c r="AQ37" s="452"/>
      <c r="AR37" s="452"/>
      <c r="AS37" s="452"/>
      <c r="AT37" s="452"/>
      <c r="AU37" s="452"/>
      <c r="AV37" s="452"/>
      <c r="AW37" s="452"/>
      <c r="AX37" s="452"/>
      <c r="AY37" s="452"/>
      <c r="AZ37" s="452"/>
      <c r="BA37" s="452"/>
      <c r="BB37" s="452"/>
      <c r="BC37" s="452"/>
      <c r="BD37" s="452"/>
      <c r="BE37" s="452"/>
      <c r="BF37" s="452"/>
      <c r="BG37" s="452"/>
      <c r="BH37" s="452"/>
      <c r="BI37" s="452"/>
      <c r="BJ37" s="452"/>
      <c r="BK37" s="452"/>
      <c r="BL37" s="452"/>
      <c r="BM37" s="486"/>
      <c r="BN37" s="486"/>
      <c r="BO37" s="486"/>
      <c r="BP37" s="486"/>
      <c r="BQ37" s="486"/>
      <c r="BR37" s="486"/>
      <c r="BS37" s="486"/>
      <c r="BT37" s="486"/>
      <c r="BU37" s="486"/>
      <c r="BV37" s="486"/>
      <c r="BW37" s="486"/>
      <c r="BX37" s="486"/>
      <c r="BY37" s="486"/>
      <c r="BZ37" s="486"/>
      <c r="CA37" s="486"/>
      <c r="CB37" s="486"/>
      <c r="CC37" s="421"/>
      <c r="CD37" s="421"/>
      <c r="CE37" s="421"/>
      <c r="CF37" s="421"/>
      <c r="CG37" s="421"/>
      <c r="CH37" s="421"/>
      <c r="CI37" s="421"/>
      <c r="CJ37" s="421"/>
      <c r="CK37" s="421"/>
      <c r="CL37" s="421"/>
      <c r="CM37" s="421"/>
      <c r="CN37" s="421"/>
      <c r="CO37" s="421"/>
      <c r="CP37" s="421"/>
      <c r="CQ37" s="421"/>
      <c r="CR37" s="421"/>
      <c r="CS37" s="421"/>
      <c r="CT37" s="421"/>
      <c r="CU37" s="421"/>
      <c r="CV37" s="421"/>
      <c r="CW37" s="421"/>
      <c r="CX37" s="421"/>
      <c r="CY37" s="421"/>
      <c r="CZ37" s="421"/>
      <c r="DA37" s="421"/>
      <c r="DB37" s="421"/>
      <c r="DC37" s="421"/>
      <c r="DD37" s="421"/>
      <c r="DE37" s="421"/>
      <c r="DF37" s="421"/>
      <c r="DG37" s="421"/>
      <c r="DH37" s="421"/>
      <c r="DI37" s="421"/>
      <c r="DJ37" s="421"/>
      <c r="DK37" s="421"/>
      <c r="DL37" s="421"/>
      <c r="DM37" s="421"/>
      <c r="DN37" s="421"/>
      <c r="DO37" s="421"/>
      <c r="DP37" s="421"/>
      <c r="DQ37" s="421"/>
      <c r="DR37" s="421"/>
      <c r="DS37" s="421"/>
      <c r="DT37" s="421"/>
      <c r="DU37" s="421"/>
      <c r="DV37" s="421"/>
      <c r="DW37" s="357"/>
      <c r="DX37" s="354"/>
      <c r="DY37" s="354"/>
      <c r="DZ37" s="354"/>
      <c r="EA37" s="358"/>
      <c r="EB37" s="359"/>
      <c r="EC37" s="421"/>
      <c r="ED37" s="421"/>
      <c r="EE37" s="421"/>
      <c r="EF37" s="421"/>
      <c r="EG37" s="487"/>
      <c r="EH37" s="487"/>
      <c r="EI37" s="487"/>
      <c r="EJ37" s="487"/>
      <c r="EK37" s="487"/>
      <c r="EL37" s="487"/>
      <c r="EM37" s="487"/>
      <c r="EN37" s="487"/>
      <c r="EO37" s="487"/>
      <c r="EP37" s="487"/>
      <c r="EQ37" s="487"/>
      <c r="ER37" s="487"/>
      <c r="ES37" s="360"/>
      <c r="ET37" s="360"/>
      <c r="EU37" s="360"/>
      <c r="EV37" s="360"/>
      <c r="EW37" s="421"/>
      <c r="EX37" s="421"/>
      <c r="EY37" s="421"/>
      <c r="EZ37" s="421"/>
      <c r="FA37" s="421"/>
      <c r="FB37" s="421"/>
      <c r="FC37" s="421"/>
      <c r="FD37" s="421"/>
      <c r="FE37" s="421"/>
      <c r="FF37" s="421"/>
      <c r="FG37" s="421"/>
      <c r="FH37" s="421"/>
      <c r="FI37" s="421"/>
      <c r="FJ37" s="421"/>
      <c r="FK37" s="421"/>
      <c r="FL37" s="421"/>
      <c r="FM37" s="421"/>
      <c r="FN37" s="421"/>
      <c r="FO37" s="421"/>
      <c r="FP37" s="421"/>
      <c r="FQ37" s="421"/>
      <c r="FR37" s="421"/>
      <c r="FS37" s="421"/>
      <c r="FT37" s="421"/>
      <c r="FU37" s="421"/>
    </row>
    <row r="38" spans="1:177" x14ac:dyDescent="0.3">
      <c r="C38" s="361"/>
      <c r="DQ38" s="361"/>
      <c r="DR38" s="361"/>
      <c r="DS38" s="361"/>
      <c r="DT38" s="361"/>
      <c r="DU38" s="361"/>
      <c r="DV38" s="361"/>
      <c r="DW38" s="361"/>
      <c r="DX38" s="361"/>
      <c r="DY38" s="361"/>
      <c r="DZ38" s="361"/>
      <c r="EA38" s="361"/>
      <c r="EB38" s="361"/>
      <c r="EC38" s="361"/>
      <c r="ED38" s="361"/>
      <c r="EE38" s="361"/>
      <c r="EF38" s="361"/>
      <c r="FP38" s="361"/>
      <c r="FQ38" s="361"/>
    </row>
    <row r="47" spans="1:177" x14ac:dyDescent="0.3">
      <c r="EK47" s="206"/>
      <c r="EL47" s="206"/>
      <c r="EM47" s="206"/>
      <c r="EN47" s="206"/>
    </row>
    <row r="48" spans="1:177" x14ac:dyDescent="0.3">
      <c r="A48" s="206"/>
      <c r="B48" s="206"/>
      <c r="C48" s="206"/>
      <c r="DQ48" s="206"/>
      <c r="DR48" s="206"/>
      <c r="DS48" s="206"/>
      <c r="DT48" s="206"/>
      <c r="DU48" s="206"/>
      <c r="DV48" s="206"/>
      <c r="DW48" s="206"/>
      <c r="DX48" s="206"/>
      <c r="DY48" s="206"/>
      <c r="DZ48" s="206"/>
      <c r="EA48" s="206"/>
      <c r="EB48" s="206"/>
      <c r="EC48" s="206"/>
      <c r="ED48" s="206"/>
      <c r="EE48" s="206"/>
      <c r="EF48" s="206"/>
      <c r="EK48" s="206"/>
      <c r="EL48" s="206"/>
      <c r="EM48" s="206"/>
      <c r="EN48" s="206"/>
      <c r="FP48" s="206"/>
      <c r="FQ48" s="206"/>
    </row>
    <row r="49" spans="1:173" x14ac:dyDescent="0.3">
      <c r="A49" s="206"/>
      <c r="B49" s="206"/>
      <c r="C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K49" s="206"/>
      <c r="EL49" s="206"/>
      <c r="EM49" s="206"/>
      <c r="EN49" s="206"/>
      <c r="FP49" s="206"/>
      <c r="FQ49" s="206"/>
    </row>
    <row r="50" spans="1:173" x14ac:dyDescent="0.3">
      <c r="A50" s="206"/>
      <c r="B50" s="206"/>
      <c r="C50" s="206"/>
      <c r="DQ50" s="206"/>
      <c r="DR50" s="206"/>
      <c r="DS50" s="206"/>
      <c r="DT50" s="206"/>
      <c r="DU50" s="206"/>
      <c r="DV50" s="206"/>
      <c r="DW50" s="206"/>
      <c r="DX50" s="206"/>
      <c r="DY50" s="206"/>
      <c r="DZ50" s="206"/>
      <c r="EA50" s="206"/>
      <c r="EB50" s="206"/>
      <c r="EC50" s="206"/>
      <c r="ED50" s="206"/>
      <c r="EE50" s="206"/>
      <c r="EF50" s="206"/>
      <c r="EK50" s="206"/>
      <c r="EL50" s="206"/>
      <c r="EM50" s="206"/>
      <c r="EN50" s="206"/>
      <c r="FP50" s="206"/>
      <c r="FQ50" s="206"/>
    </row>
    <row r="51" spans="1:173" x14ac:dyDescent="0.3">
      <c r="A51" s="206"/>
      <c r="B51" s="206"/>
      <c r="C51" s="206"/>
      <c r="DQ51" s="206"/>
      <c r="DR51" s="206"/>
      <c r="DS51" s="206"/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K51" s="206"/>
      <c r="EL51" s="206"/>
      <c r="EM51" s="206"/>
      <c r="EN51" s="206"/>
      <c r="FP51" s="206"/>
      <c r="FQ51" s="206"/>
    </row>
    <row r="52" spans="1:173" x14ac:dyDescent="0.3">
      <c r="A52" s="206"/>
      <c r="B52" s="206"/>
      <c r="C52" s="206"/>
      <c r="DQ52" s="206"/>
      <c r="DR52" s="206"/>
      <c r="DS52" s="206"/>
      <c r="DT52" s="206"/>
      <c r="DU52" s="206"/>
      <c r="DV52" s="206"/>
      <c r="DW52" s="206"/>
      <c r="DX52" s="206"/>
      <c r="DY52" s="206"/>
      <c r="DZ52" s="206"/>
      <c r="EA52" s="206"/>
      <c r="EB52" s="206"/>
      <c r="EC52" s="206"/>
      <c r="ED52" s="206"/>
      <c r="EE52" s="206"/>
      <c r="EF52" s="206"/>
      <c r="EK52" s="206"/>
      <c r="EL52" s="206"/>
      <c r="EM52" s="206"/>
      <c r="EN52" s="206"/>
      <c r="FP52" s="206"/>
      <c r="FQ52" s="206"/>
    </row>
    <row r="53" spans="1:173" x14ac:dyDescent="0.3">
      <c r="A53" s="206"/>
      <c r="B53" s="206"/>
      <c r="C53" s="206"/>
      <c r="DQ53" s="206"/>
      <c r="DR53" s="206"/>
      <c r="DS53" s="206"/>
      <c r="DT53" s="206"/>
      <c r="DU53" s="206"/>
      <c r="DV53" s="206"/>
      <c r="DW53" s="206"/>
      <c r="DX53" s="206"/>
      <c r="DY53" s="206"/>
      <c r="DZ53" s="206"/>
      <c r="EA53" s="206"/>
      <c r="EB53" s="206"/>
      <c r="EC53" s="206"/>
      <c r="ED53" s="206"/>
      <c r="EE53" s="206"/>
      <c r="EF53" s="206"/>
      <c r="EK53" s="206"/>
      <c r="EL53" s="206"/>
      <c r="EM53" s="206"/>
      <c r="EN53" s="206"/>
      <c r="FP53" s="206"/>
      <c r="FQ53" s="206"/>
    </row>
    <row r="54" spans="1:173" x14ac:dyDescent="0.3">
      <c r="A54" s="206"/>
      <c r="B54" s="206"/>
      <c r="C54" s="206"/>
      <c r="DQ54" s="206"/>
      <c r="DR54" s="206"/>
      <c r="DS54" s="206"/>
      <c r="DT54" s="206"/>
      <c r="DU54" s="206"/>
      <c r="DV54" s="206"/>
      <c r="DW54" s="206"/>
      <c r="DX54" s="206"/>
      <c r="DY54" s="206"/>
      <c r="DZ54" s="206"/>
      <c r="EA54" s="206"/>
      <c r="EB54" s="206"/>
      <c r="EC54" s="206"/>
      <c r="ED54" s="206"/>
      <c r="EE54" s="206"/>
      <c r="EF54" s="206"/>
      <c r="EK54" s="206"/>
      <c r="EL54" s="206"/>
      <c r="EM54" s="206"/>
      <c r="EN54" s="206"/>
      <c r="FP54" s="206"/>
      <c r="FQ54" s="206"/>
    </row>
    <row r="55" spans="1:173" x14ac:dyDescent="0.3">
      <c r="A55" s="206"/>
      <c r="B55" s="206"/>
      <c r="C55" s="206"/>
      <c r="DQ55" s="206"/>
      <c r="DR55" s="206"/>
      <c r="DS55" s="206"/>
      <c r="DT55" s="206"/>
      <c r="DU55" s="206"/>
      <c r="DV55" s="206"/>
      <c r="DW55" s="206"/>
      <c r="DX55" s="206"/>
      <c r="DY55" s="206"/>
      <c r="DZ55" s="206"/>
      <c r="EA55" s="206"/>
      <c r="EB55" s="206"/>
      <c r="EC55" s="206"/>
      <c r="ED55" s="206"/>
      <c r="EE55" s="206"/>
      <c r="EF55" s="206"/>
      <c r="EK55" s="206"/>
      <c r="EL55" s="206"/>
      <c r="EM55" s="206"/>
      <c r="EN55" s="206"/>
      <c r="FP55" s="206"/>
      <c r="FQ55" s="206"/>
    </row>
    <row r="56" spans="1:173" x14ac:dyDescent="0.3">
      <c r="A56" s="206"/>
      <c r="B56" s="206"/>
      <c r="C56" s="206"/>
      <c r="DQ56" s="206"/>
      <c r="DR56" s="206"/>
      <c r="DS56" s="206"/>
      <c r="DT56" s="206"/>
      <c r="DU56" s="206"/>
      <c r="DV56" s="206"/>
      <c r="DW56" s="206"/>
      <c r="DX56" s="206"/>
      <c r="DY56" s="206"/>
      <c r="DZ56" s="206"/>
      <c r="EA56" s="206"/>
      <c r="EB56" s="206"/>
      <c r="EC56" s="206"/>
      <c r="ED56" s="206"/>
      <c r="EE56" s="206"/>
      <c r="EF56" s="206"/>
      <c r="EK56" s="206"/>
      <c r="EL56" s="206"/>
      <c r="EM56" s="206"/>
      <c r="EN56" s="206"/>
      <c r="FP56" s="206"/>
      <c r="FQ56" s="206"/>
    </row>
    <row r="57" spans="1:173" x14ac:dyDescent="0.3">
      <c r="A57" s="206"/>
      <c r="B57" s="206"/>
      <c r="C57" s="206"/>
      <c r="DQ57" s="206"/>
      <c r="DR57" s="206"/>
      <c r="DS57" s="206"/>
      <c r="DT57" s="206"/>
      <c r="DU57" s="206"/>
      <c r="DV57" s="206"/>
      <c r="DW57" s="206"/>
      <c r="DX57" s="206"/>
      <c r="DY57" s="206"/>
      <c r="DZ57" s="206"/>
      <c r="EA57" s="206"/>
      <c r="EB57" s="206"/>
      <c r="EC57" s="206"/>
      <c r="ED57" s="206"/>
      <c r="EE57" s="206"/>
      <c r="EF57" s="206"/>
      <c r="EK57" s="206"/>
      <c r="EL57" s="206"/>
      <c r="EM57" s="206"/>
      <c r="EN57" s="206"/>
      <c r="FP57" s="206"/>
      <c r="FQ57" s="206"/>
    </row>
    <row r="58" spans="1:173" x14ac:dyDescent="0.3">
      <c r="A58" s="206"/>
      <c r="B58" s="206"/>
      <c r="C58" s="206"/>
      <c r="DQ58" s="206"/>
      <c r="DR58" s="206"/>
      <c r="DS58" s="206"/>
      <c r="DT58" s="206"/>
      <c r="DU58" s="206"/>
      <c r="DV58" s="206"/>
      <c r="DW58" s="206"/>
      <c r="DX58" s="206"/>
      <c r="DY58" s="206"/>
      <c r="DZ58" s="206"/>
      <c r="EA58" s="206"/>
      <c r="EB58" s="206"/>
      <c r="EC58" s="206"/>
      <c r="ED58" s="206"/>
      <c r="EE58" s="206"/>
      <c r="EF58" s="206"/>
      <c r="EK58" s="206"/>
      <c r="EL58" s="206"/>
      <c r="EM58" s="206"/>
      <c r="EN58" s="206"/>
      <c r="FP58" s="206"/>
      <c r="FQ58" s="206"/>
    </row>
    <row r="59" spans="1:173" x14ac:dyDescent="0.3">
      <c r="A59" s="206"/>
      <c r="B59" s="206"/>
      <c r="C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6"/>
      <c r="EA59" s="206"/>
      <c r="EB59" s="206"/>
      <c r="EC59" s="206"/>
      <c r="ED59" s="206"/>
      <c r="EE59" s="206"/>
      <c r="EF59" s="206"/>
      <c r="EK59" s="206"/>
      <c r="EL59" s="206"/>
      <c r="EM59" s="206"/>
      <c r="EN59" s="206"/>
      <c r="FP59" s="206"/>
      <c r="FQ59" s="206"/>
    </row>
    <row r="60" spans="1:173" x14ac:dyDescent="0.3">
      <c r="A60" s="206"/>
      <c r="B60" s="206"/>
      <c r="C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06"/>
      <c r="EB60" s="206"/>
      <c r="EC60" s="206"/>
      <c r="ED60" s="206"/>
      <c r="EE60" s="206"/>
      <c r="EF60" s="206"/>
      <c r="EK60" s="206"/>
      <c r="EL60" s="206"/>
      <c r="EM60" s="206"/>
      <c r="EN60" s="206"/>
      <c r="FP60" s="206"/>
      <c r="FQ60" s="206"/>
    </row>
    <row r="61" spans="1:173" x14ac:dyDescent="0.3">
      <c r="A61" s="206"/>
      <c r="B61" s="206"/>
      <c r="C61" s="206"/>
      <c r="DQ61" s="206"/>
      <c r="DR61" s="206"/>
      <c r="DS61" s="206"/>
      <c r="DT61" s="206"/>
      <c r="DU61" s="206"/>
      <c r="DV61" s="206"/>
      <c r="DW61" s="206"/>
      <c r="DX61" s="206"/>
      <c r="DY61" s="206"/>
      <c r="DZ61" s="206"/>
      <c r="EA61" s="206"/>
      <c r="EB61" s="206"/>
      <c r="EC61" s="206"/>
      <c r="ED61" s="206"/>
      <c r="EE61" s="206"/>
      <c r="EF61" s="206"/>
      <c r="EK61" s="206"/>
      <c r="EL61" s="206"/>
      <c r="EM61" s="206"/>
      <c r="EN61" s="206"/>
      <c r="FP61" s="206"/>
      <c r="FQ61" s="206"/>
    </row>
    <row r="62" spans="1:173" x14ac:dyDescent="0.3">
      <c r="A62" s="206"/>
      <c r="B62" s="206"/>
      <c r="C62" s="206"/>
      <c r="DQ62" s="206"/>
      <c r="DR62" s="206"/>
      <c r="DS62" s="206"/>
      <c r="DT62" s="206"/>
      <c r="DU62" s="206"/>
      <c r="DV62" s="206"/>
      <c r="DW62" s="206"/>
      <c r="DX62" s="206"/>
      <c r="DY62" s="206"/>
      <c r="DZ62" s="206"/>
      <c r="EA62" s="206"/>
      <c r="EB62" s="206"/>
      <c r="EC62" s="206"/>
      <c r="ED62" s="206"/>
      <c r="EE62" s="206"/>
      <c r="EF62" s="206"/>
      <c r="EK62" s="206"/>
      <c r="EL62" s="206"/>
      <c r="EM62" s="206"/>
      <c r="EN62" s="206"/>
      <c r="FP62" s="206"/>
      <c r="FQ62" s="206"/>
    </row>
    <row r="63" spans="1:173" x14ac:dyDescent="0.3">
      <c r="A63" s="206"/>
      <c r="B63" s="206"/>
      <c r="C63" s="206"/>
      <c r="DQ63" s="206"/>
      <c r="DR63" s="206"/>
      <c r="DS63" s="206"/>
      <c r="DT63" s="206"/>
      <c r="DU63" s="206"/>
      <c r="DV63" s="206"/>
      <c r="DW63" s="206"/>
      <c r="DX63" s="206"/>
      <c r="DY63" s="206"/>
      <c r="DZ63" s="206"/>
      <c r="EA63" s="206"/>
      <c r="EB63" s="206"/>
      <c r="EC63" s="206"/>
      <c r="ED63" s="206"/>
      <c r="EE63" s="206"/>
      <c r="EF63" s="206"/>
      <c r="EK63" s="206"/>
      <c r="EL63" s="206"/>
      <c r="EM63" s="206"/>
      <c r="EN63" s="206"/>
      <c r="FP63" s="206"/>
      <c r="FQ63" s="206"/>
    </row>
    <row r="64" spans="1:173" x14ac:dyDescent="0.3">
      <c r="A64" s="206"/>
      <c r="B64" s="206"/>
      <c r="C64" s="206"/>
      <c r="DQ64" s="206"/>
      <c r="DR64" s="206"/>
      <c r="DS64" s="206"/>
      <c r="DT64" s="206"/>
      <c r="DU64" s="206"/>
      <c r="DV64" s="206"/>
      <c r="DW64" s="206"/>
      <c r="DX64" s="206"/>
      <c r="DY64" s="206"/>
      <c r="DZ64" s="206"/>
      <c r="EA64" s="206"/>
      <c r="EB64" s="206"/>
      <c r="EC64" s="206"/>
      <c r="ED64" s="206"/>
      <c r="EE64" s="206"/>
      <c r="EF64" s="206"/>
      <c r="EK64" s="206"/>
      <c r="EL64" s="206"/>
      <c r="EM64" s="206"/>
      <c r="EN64" s="206"/>
      <c r="FP64" s="206"/>
      <c r="FQ64" s="206"/>
    </row>
    <row r="65" spans="1:173" x14ac:dyDescent="0.3">
      <c r="A65" s="206"/>
      <c r="B65" s="206"/>
      <c r="C65" s="206"/>
      <c r="DQ65" s="206"/>
      <c r="DR65" s="206"/>
      <c r="DS65" s="206"/>
      <c r="DT65" s="206"/>
      <c r="DU65" s="206"/>
      <c r="DV65" s="206"/>
      <c r="DW65" s="206"/>
      <c r="DX65" s="206"/>
      <c r="DY65" s="206"/>
      <c r="DZ65" s="206"/>
      <c r="EA65" s="206"/>
      <c r="EB65" s="206"/>
      <c r="EC65" s="206"/>
      <c r="ED65" s="206"/>
      <c r="EE65" s="206"/>
      <c r="EF65" s="206"/>
      <c r="EK65" s="206"/>
      <c r="EL65" s="206"/>
      <c r="EM65" s="206"/>
      <c r="EN65" s="206"/>
      <c r="FP65" s="206"/>
      <c r="FQ65" s="206"/>
    </row>
    <row r="66" spans="1:173" x14ac:dyDescent="0.3">
      <c r="A66" s="206"/>
      <c r="B66" s="206"/>
      <c r="C66" s="206"/>
      <c r="DQ66" s="206"/>
      <c r="DR66" s="206"/>
      <c r="DS66" s="206"/>
      <c r="DT66" s="206"/>
      <c r="DU66" s="206"/>
      <c r="DV66" s="206"/>
      <c r="DW66" s="206"/>
      <c r="DX66" s="206"/>
      <c r="DY66" s="206"/>
      <c r="DZ66" s="206"/>
      <c r="EA66" s="206"/>
      <c r="EB66" s="206"/>
      <c r="EC66" s="206"/>
      <c r="ED66" s="206"/>
      <c r="EE66" s="206"/>
      <c r="EF66" s="206"/>
      <c r="EK66" s="206"/>
      <c r="EL66" s="206"/>
      <c r="EM66" s="206"/>
      <c r="EN66" s="206"/>
      <c r="FP66" s="206"/>
      <c r="FQ66" s="206"/>
    </row>
    <row r="67" spans="1:173" x14ac:dyDescent="0.3">
      <c r="A67" s="206"/>
      <c r="B67" s="206"/>
      <c r="C67" s="206"/>
      <c r="DQ67" s="206"/>
      <c r="DR67" s="206"/>
      <c r="DS67" s="206"/>
      <c r="DT67" s="206"/>
      <c r="DU67" s="206"/>
      <c r="DV67" s="206"/>
      <c r="DW67" s="206"/>
      <c r="DX67" s="206"/>
      <c r="DY67" s="206"/>
      <c r="DZ67" s="206"/>
      <c r="EA67" s="206"/>
      <c r="EB67" s="206"/>
      <c r="EC67" s="206"/>
      <c r="ED67" s="206"/>
      <c r="EE67" s="206"/>
      <c r="EF67" s="206"/>
      <c r="EK67" s="206"/>
      <c r="EL67" s="206"/>
      <c r="EM67" s="206"/>
      <c r="EN67" s="206"/>
      <c r="FP67" s="206"/>
      <c r="FQ67" s="206"/>
    </row>
    <row r="68" spans="1:173" x14ac:dyDescent="0.3">
      <c r="A68" s="206"/>
      <c r="B68" s="206"/>
      <c r="C68" s="206"/>
      <c r="DQ68" s="206"/>
      <c r="DR68" s="206"/>
      <c r="DS68" s="206"/>
      <c r="DT68" s="206"/>
      <c r="DU68" s="206"/>
      <c r="DV68" s="206"/>
      <c r="DW68" s="206"/>
      <c r="DX68" s="206"/>
      <c r="DY68" s="206"/>
      <c r="DZ68" s="206"/>
      <c r="EA68" s="206"/>
      <c r="EB68" s="206"/>
      <c r="EC68" s="206"/>
      <c r="ED68" s="206"/>
      <c r="EE68" s="206"/>
      <c r="EF68" s="206"/>
      <c r="EK68" s="206"/>
      <c r="EL68" s="206"/>
      <c r="EM68" s="206"/>
      <c r="EN68" s="206"/>
      <c r="FP68" s="206"/>
      <c r="FQ68" s="206"/>
    </row>
    <row r="69" spans="1:173" x14ac:dyDescent="0.3">
      <c r="A69" s="206"/>
      <c r="B69" s="206"/>
      <c r="C69" s="206"/>
      <c r="DQ69" s="206"/>
      <c r="DR69" s="206"/>
      <c r="DS69" s="206"/>
      <c r="DT69" s="206"/>
      <c r="DU69" s="206"/>
      <c r="DV69" s="206"/>
      <c r="DW69" s="206"/>
      <c r="DX69" s="206"/>
      <c r="DY69" s="206"/>
      <c r="DZ69" s="206"/>
      <c r="EA69" s="206"/>
      <c r="EB69" s="206"/>
      <c r="EC69" s="206"/>
      <c r="ED69" s="206"/>
      <c r="EE69" s="206"/>
      <c r="EF69" s="206"/>
      <c r="EK69" s="206"/>
      <c r="EL69" s="206"/>
      <c r="EM69" s="206"/>
      <c r="EN69" s="206"/>
      <c r="FP69" s="206"/>
      <c r="FQ69" s="206"/>
    </row>
    <row r="70" spans="1:173" x14ac:dyDescent="0.3">
      <c r="A70" s="206"/>
      <c r="B70" s="206"/>
      <c r="C70" s="206"/>
      <c r="DQ70" s="206"/>
      <c r="DR70" s="206"/>
      <c r="DS70" s="206"/>
      <c r="DT70" s="206"/>
      <c r="DU70" s="206"/>
      <c r="DV70" s="206"/>
      <c r="DW70" s="206"/>
      <c r="DX70" s="206"/>
      <c r="DY70" s="206"/>
      <c r="DZ70" s="206"/>
      <c r="EA70" s="206"/>
      <c r="EB70" s="206"/>
      <c r="EC70" s="206"/>
      <c r="ED70" s="206"/>
      <c r="EE70" s="206"/>
      <c r="EF70" s="206"/>
      <c r="EK70" s="206"/>
      <c r="EL70" s="206"/>
      <c r="EM70" s="206"/>
      <c r="EN70" s="206"/>
      <c r="FP70" s="206"/>
      <c r="FQ70" s="206"/>
    </row>
    <row r="71" spans="1:173" x14ac:dyDescent="0.3">
      <c r="A71" s="206"/>
      <c r="B71" s="206"/>
      <c r="C71" s="206"/>
      <c r="DQ71" s="206"/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6"/>
      <c r="EE71" s="206"/>
      <c r="EF71" s="206"/>
      <c r="EK71" s="206"/>
      <c r="EL71" s="206"/>
      <c r="EM71" s="206"/>
      <c r="EN71" s="206"/>
      <c r="FP71" s="206"/>
      <c r="FQ71" s="206"/>
    </row>
    <row r="72" spans="1:173" x14ac:dyDescent="0.3">
      <c r="A72" s="206"/>
      <c r="B72" s="206"/>
      <c r="C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K72" s="206"/>
      <c r="EL72" s="206"/>
      <c r="EM72" s="206"/>
      <c r="EN72" s="206"/>
      <c r="FP72" s="206"/>
      <c r="FQ72" s="206"/>
    </row>
    <row r="73" spans="1:173" x14ac:dyDescent="0.3">
      <c r="A73" s="206"/>
      <c r="B73" s="206"/>
      <c r="C73" s="206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K73" s="206"/>
      <c r="EL73" s="206"/>
      <c r="EM73" s="206"/>
      <c r="EN73" s="206"/>
      <c r="FP73" s="206"/>
      <c r="FQ73" s="206"/>
    </row>
    <row r="74" spans="1:173" x14ac:dyDescent="0.3">
      <c r="A74" s="206"/>
      <c r="B74" s="206"/>
      <c r="C74" s="206"/>
      <c r="DQ74" s="206"/>
      <c r="DR74" s="206"/>
      <c r="DS74" s="206"/>
      <c r="DT74" s="206"/>
      <c r="DU74" s="206"/>
      <c r="DV74" s="206"/>
      <c r="DW74" s="206"/>
      <c r="DX74" s="206"/>
      <c r="DY74" s="206"/>
      <c r="DZ74" s="206"/>
      <c r="EA74" s="206"/>
      <c r="EB74" s="206"/>
      <c r="EC74" s="206"/>
      <c r="ED74" s="206"/>
      <c r="EE74" s="206"/>
      <c r="EF74" s="206"/>
      <c r="EK74" s="206"/>
      <c r="EL74" s="206"/>
      <c r="EM74" s="206"/>
      <c r="EN74" s="206"/>
      <c r="FP74" s="206"/>
      <c r="FQ74" s="206"/>
    </row>
    <row r="75" spans="1:173" x14ac:dyDescent="0.3">
      <c r="A75" s="206"/>
      <c r="B75" s="206"/>
      <c r="C75" s="206"/>
      <c r="DQ75" s="206"/>
      <c r="DR75" s="206"/>
      <c r="DS75" s="206"/>
      <c r="DT75" s="206"/>
      <c r="DU75" s="206"/>
      <c r="DV75" s="206"/>
      <c r="DW75" s="206"/>
      <c r="DX75" s="206"/>
      <c r="DY75" s="206"/>
      <c r="DZ75" s="206"/>
      <c r="EA75" s="206"/>
      <c r="EB75" s="206"/>
      <c r="EC75" s="206"/>
      <c r="ED75" s="206"/>
      <c r="EE75" s="206"/>
      <c r="EF75" s="206"/>
      <c r="EK75" s="206"/>
      <c r="EL75" s="206"/>
      <c r="EM75" s="206"/>
      <c r="EN75" s="206"/>
      <c r="FP75" s="206"/>
      <c r="FQ75" s="206"/>
    </row>
    <row r="76" spans="1:173" x14ac:dyDescent="0.3">
      <c r="A76" s="206"/>
      <c r="B76" s="206"/>
      <c r="C76" s="206"/>
      <c r="DQ76" s="206"/>
      <c r="DR76" s="206"/>
      <c r="DS76" s="206"/>
      <c r="DT76" s="206"/>
      <c r="DU76" s="206"/>
      <c r="DV76" s="206"/>
      <c r="DW76" s="206"/>
      <c r="DX76" s="206"/>
      <c r="DY76" s="206"/>
      <c r="DZ76" s="206"/>
      <c r="EA76" s="206"/>
      <c r="EB76" s="206"/>
      <c r="EC76" s="206"/>
      <c r="ED76" s="206"/>
      <c r="EE76" s="206"/>
      <c r="EF76" s="206"/>
      <c r="EK76" s="206"/>
      <c r="EL76" s="206"/>
      <c r="EM76" s="206"/>
      <c r="EN76" s="206"/>
      <c r="FP76" s="206"/>
      <c r="FQ76" s="206"/>
    </row>
    <row r="77" spans="1:173" x14ac:dyDescent="0.3">
      <c r="A77" s="206"/>
      <c r="B77" s="206"/>
      <c r="C77" s="206"/>
      <c r="DQ77" s="206"/>
      <c r="DR77" s="206"/>
      <c r="DS77" s="206"/>
      <c r="DT77" s="206"/>
      <c r="DU77" s="206"/>
      <c r="DV77" s="206"/>
      <c r="DW77" s="206"/>
      <c r="DX77" s="206"/>
      <c r="DY77" s="206"/>
      <c r="DZ77" s="206"/>
      <c r="EA77" s="206"/>
      <c r="EB77" s="206"/>
      <c r="EC77" s="206"/>
      <c r="ED77" s="206"/>
      <c r="EE77" s="206"/>
      <c r="EF77" s="206"/>
      <c r="EK77" s="206"/>
      <c r="EL77" s="206"/>
      <c r="EM77" s="206"/>
      <c r="EN77" s="206"/>
      <c r="FP77" s="206"/>
      <c r="FQ77" s="206"/>
    </row>
    <row r="78" spans="1:173" x14ac:dyDescent="0.3">
      <c r="A78" s="206"/>
      <c r="B78" s="206"/>
      <c r="C78" s="206"/>
      <c r="DQ78" s="206"/>
      <c r="DR78" s="206"/>
      <c r="DS78" s="206"/>
      <c r="DT78" s="206"/>
      <c r="DU78" s="206"/>
      <c r="DV78" s="206"/>
      <c r="DW78" s="206"/>
      <c r="DX78" s="206"/>
      <c r="DY78" s="206"/>
      <c r="DZ78" s="206"/>
      <c r="EA78" s="206"/>
      <c r="EB78" s="206"/>
      <c r="EC78" s="206"/>
      <c r="ED78" s="206"/>
      <c r="EE78" s="206"/>
      <c r="EF78" s="206"/>
      <c r="EK78" s="206"/>
      <c r="EL78" s="206"/>
      <c r="EM78" s="206"/>
      <c r="EN78" s="206"/>
      <c r="FP78" s="206"/>
      <c r="FQ78" s="206"/>
    </row>
    <row r="79" spans="1:173" x14ac:dyDescent="0.3">
      <c r="A79" s="206"/>
      <c r="B79" s="206"/>
      <c r="C79" s="206"/>
      <c r="DQ79" s="206"/>
      <c r="DR79" s="206"/>
      <c r="DS79" s="206"/>
      <c r="DT79" s="206"/>
      <c r="DU79" s="206"/>
      <c r="DV79" s="206"/>
      <c r="DW79" s="206"/>
      <c r="DX79" s="206"/>
      <c r="DY79" s="206"/>
      <c r="DZ79" s="206"/>
      <c r="EA79" s="206"/>
      <c r="EB79" s="206"/>
      <c r="EC79" s="206"/>
      <c r="ED79" s="206"/>
      <c r="EE79" s="206"/>
      <c r="EF79" s="206"/>
      <c r="EK79" s="206"/>
      <c r="EL79" s="206"/>
      <c r="EM79" s="206"/>
      <c r="EN79" s="206"/>
      <c r="FP79" s="206"/>
      <c r="FQ79" s="206"/>
    </row>
    <row r="80" spans="1:173" x14ac:dyDescent="0.3">
      <c r="A80" s="206"/>
      <c r="B80" s="206"/>
      <c r="C80" s="206"/>
      <c r="DQ80" s="206"/>
      <c r="DR80" s="206"/>
      <c r="DS80" s="206"/>
      <c r="DT80" s="206"/>
      <c r="DU80" s="206"/>
      <c r="DV80" s="206"/>
      <c r="DW80" s="206"/>
      <c r="DX80" s="206"/>
      <c r="DY80" s="206"/>
      <c r="DZ80" s="206"/>
      <c r="EA80" s="206"/>
      <c r="EB80" s="206"/>
      <c r="EC80" s="206"/>
      <c r="ED80" s="206"/>
      <c r="EE80" s="206"/>
      <c r="EF80" s="206"/>
      <c r="EK80" s="206"/>
      <c r="EL80" s="206"/>
      <c r="EM80" s="206"/>
      <c r="EN80" s="206"/>
      <c r="FP80" s="206"/>
      <c r="FQ80" s="206"/>
    </row>
    <row r="81" spans="1:173" x14ac:dyDescent="0.3">
      <c r="A81" s="206"/>
      <c r="B81" s="206"/>
      <c r="C81" s="206"/>
      <c r="DQ81" s="206"/>
      <c r="DR81" s="206"/>
      <c r="DS81" s="206"/>
      <c r="DT81" s="206"/>
      <c r="DU81" s="206"/>
      <c r="DV81" s="206"/>
      <c r="DW81" s="206"/>
      <c r="DX81" s="206"/>
      <c r="DY81" s="206"/>
      <c r="DZ81" s="206"/>
      <c r="EA81" s="206"/>
      <c r="EB81" s="206"/>
      <c r="EC81" s="206"/>
      <c r="ED81" s="206"/>
      <c r="EE81" s="206"/>
      <c r="EF81" s="206"/>
      <c r="EK81" s="206"/>
      <c r="EL81" s="206"/>
      <c r="EM81" s="206"/>
      <c r="EN81" s="206"/>
      <c r="FP81" s="206"/>
      <c r="FQ81" s="206"/>
    </row>
    <row r="82" spans="1:173" x14ac:dyDescent="0.3">
      <c r="A82" s="206"/>
      <c r="B82" s="206"/>
      <c r="C82" s="206"/>
      <c r="DQ82" s="206"/>
      <c r="DR82" s="206"/>
      <c r="DS82" s="206"/>
      <c r="DT82" s="206"/>
      <c r="DU82" s="206"/>
      <c r="DV82" s="206"/>
      <c r="DW82" s="206"/>
      <c r="DX82" s="206"/>
      <c r="DY82" s="206"/>
      <c r="DZ82" s="206"/>
      <c r="EA82" s="206"/>
      <c r="EB82" s="206"/>
      <c r="EC82" s="206"/>
      <c r="ED82" s="206"/>
      <c r="EE82" s="206"/>
      <c r="EF82" s="206"/>
      <c r="EK82" s="206"/>
      <c r="EL82" s="206"/>
      <c r="EM82" s="206"/>
      <c r="EN82" s="206"/>
      <c r="FP82" s="206"/>
      <c r="FQ82" s="206"/>
    </row>
    <row r="83" spans="1:173" x14ac:dyDescent="0.3">
      <c r="A83" s="206"/>
      <c r="B83" s="206"/>
      <c r="C83" s="206"/>
      <c r="DQ83" s="206"/>
      <c r="DR83" s="206"/>
      <c r="DS83" s="206"/>
      <c r="DT83" s="206"/>
      <c r="DU83" s="206"/>
      <c r="DV83" s="206"/>
      <c r="DW83" s="206"/>
      <c r="DX83" s="206"/>
      <c r="DY83" s="206"/>
      <c r="DZ83" s="206"/>
      <c r="EA83" s="206"/>
      <c r="EB83" s="206"/>
      <c r="EC83" s="206"/>
      <c r="ED83" s="206"/>
      <c r="EE83" s="206"/>
      <c r="EF83" s="206"/>
      <c r="EK83" s="206"/>
      <c r="EL83" s="206"/>
      <c r="EM83" s="206"/>
      <c r="EN83" s="206"/>
      <c r="FP83" s="206"/>
      <c r="FQ83" s="206"/>
    </row>
    <row r="84" spans="1:173" x14ac:dyDescent="0.3">
      <c r="A84" s="206"/>
      <c r="B84" s="206"/>
      <c r="C84" s="206"/>
      <c r="DQ84" s="206"/>
      <c r="DR84" s="206"/>
      <c r="DS84" s="206"/>
      <c r="DT84" s="206"/>
      <c r="DU84" s="206"/>
      <c r="DV84" s="206"/>
      <c r="DW84" s="206"/>
      <c r="DX84" s="206"/>
      <c r="DY84" s="206"/>
      <c r="DZ84" s="206"/>
      <c r="EA84" s="206"/>
      <c r="EB84" s="206"/>
      <c r="EC84" s="206"/>
      <c r="ED84" s="206"/>
      <c r="EE84" s="206"/>
      <c r="EF84" s="206"/>
      <c r="EK84" s="206"/>
      <c r="EL84" s="206"/>
      <c r="EM84" s="206"/>
      <c r="EN84" s="206"/>
      <c r="FP84" s="206"/>
      <c r="FQ84" s="206"/>
    </row>
    <row r="85" spans="1:173" x14ac:dyDescent="0.3">
      <c r="A85" s="206"/>
      <c r="B85" s="206"/>
      <c r="C85" s="206"/>
      <c r="DQ85" s="206"/>
      <c r="DR85" s="206"/>
      <c r="DS85" s="206"/>
      <c r="DT85" s="206"/>
      <c r="DU85" s="206"/>
      <c r="DV85" s="206"/>
      <c r="DW85" s="206"/>
      <c r="DX85" s="206"/>
      <c r="DY85" s="206"/>
      <c r="DZ85" s="206"/>
      <c r="EA85" s="206"/>
      <c r="EB85" s="206"/>
      <c r="EC85" s="206"/>
      <c r="ED85" s="206"/>
      <c r="EE85" s="206"/>
      <c r="EF85" s="206"/>
      <c r="EK85" s="206"/>
      <c r="EL85" s="206"/>
      <c r="EM85" s="206"/>
      <c r="EN85" s="206"/>
      <c r="FP85" s="206"/>
      <c r="FQ85" s="206"/>
    </row>
    <row r="86" spans="1:173" x14ac:dyDescent="0.3">
      <c r="A86" s="206"/>
      <c r="B86" s="206"/>
      <c r="C86" s="206"/>
      <c r="DQ86" s="206"/>
      <c r="DR86" s="206"/>
      <c r="DS86" s="206"/>
      <c r="DT86" s="206"/>
      <c r="DU86" s="206"/>
      <c r="DV86" s="206"/>
      <c r="DW86" s="206"/>
      <c r="DX86" s="206"/>
      <c r="DY86" s="206"/>
      <c r="DZ86" s="206"/>
      <c r="EA86" s="206"/>
      <c r="EB86" s="206"/>
      <c r="EC86" s="206"/>
      <c r="ED86" s="206"/>
      <c r="EE86" s="206"/>
      <c r="EF86" s="206"/>
      <c r="EK86" s="206"/>
      <c r="EL86" s="206"/>
      <c r="EM86" s="206"/>
      <c r="EN86" s="206"/>
      <c r="FP86" s="206"/>
      <c r="FQ86" s="206"/>
    </row>
    <row r="87" spans="1:173" x14ac:dyDescent="0.3">
      <c r="A87" s="206"/>
      <c r="B87" s="206"/>
      <c r="C87" s="206"/>
      <c r="DQ87" s="206"/>
      <c r="DR87" s="206"/>
      <c r="DS87" s="206"/>
      <c r="DT87" s="206"/>
      <c r="DU87" s="206"/>
      <c r="DV87" s="206"/>
      <c r="DW87" s="206"/>
      <c r="DX87" s="206"/>
      <c r="DY87" s="206"/>
      <c r="DZ87" s="206"/>
      <c r="EA87" s="206"/>
      <c r="EB87" s="206"/>
      <c r="EC87" s="206"/>
      <c r="ED87" s="206"/>
      <c r="EE87" s="206"/>
      <c r="EF87" s="206"/>
      <c r="EK87" s="206"/>
      <c r="EL87" s="206"/>
      <c r="EM87" s="206"/>
      <c r="EN87" s="206"/>
      <c r="FP87" s="206"/>
      <c r="FQ87" s="206"/>
    </row>
    <row r="88" spans="1:173" x14ac:dyDescent="0.3">
      <c r="A88" s="206"/>
      <c r="B88" s="206"/>
      <c r="C88" s="206"/>
      <c r="DQ88" s="206"/>
      <c r="DR88" s="206"/>
      <c r="DS88" s="206"/>
      <c r="DT88" s="206"/>
      <c r="DU88" s="206"/>
      <c r="DV88" s="206"/>
      <c r="DW88" s="206"/>
      <c r="DX88" s="206"/>
      <c r="DY88" s="206"/>
      <c r="DZ88" s="206"/>
      <c r="EA88" s="206"/>
      <c r="EB88" s="206"/>
      <c r="EC88" s="206"/>
      <c r="ED88" s="206"/>
      <c r="EE88" s="206"/>
      <c r="EF88" s="206"/>
      <c r="EK88" s="206"/>
      <c r="EL88" s="206"/>
      <c r="EM88" s="206"/>
      <c r="EN88" s="206"/>
      <c r="FP88" s="206"/>
      <c r="FQ88" s="206"/>
    </row>
    <row r="89" spans="1:173" x14ac:dyDescent="0.3">
      <c r="A89" s="206"/>
      <c r="B89" s="206"/>
      <c r="C89" s="206"/>
      <c r="DQ89" s="206"/>
      <c r="DR89" s="206"/>
      <c r="DS89" s="206"/>
      <c r="DT89" s="206"/>
      <c r="DU89" s="206"/>
      <c r="DV89" s="206"/>
      <c r="DW89" s="206"/>
      <c r="DX89" s="206"/>
      <c r="DY89" s="206"/>
      <c r="DZ89" s="206"/>
      <c r="EA89" s="206"/>
      <c r="EB89" s="206"/>
      <c r="EC89" s="206"/>
      <c r="ED89" s="206"/>
      <c r="EE89" s="206"/>
      <c r="EF89" s="206"/>
      <c r="EK89" s="206"/>
      <c r="EL89" s="206"/>
      <c r="EM89" s="206"/>
      <c r="EN89" s="206"/>
      <c r="FP89" s="206"/>
      <c r="FQ89" s="206"/>
    </row>
    <row r="90" spans="1:173" x14ac:dyDescent="0.3">
      <c r="A90" s="206"/>
      <c r="B90" s="206"/>
      <c r="C90" s="206"/>
      <c r="DQ90" s="206"/>
      <c r="DR90" s="206"/>
      <c r="DS90" s="206"/>
      <c r="DT90" s="206"/>
      <c r="DU90" s="206"/>
      <c r="DV90" s="206"/>
      <c r="DW90" s="206"/>
      <c r="DX90" s="206"/>
      <c r="DY90" s="206"/>
      <c r="DZ90" s="206"/>
      <c r="EA90" s="206"/>
      <c r="EB90" s="206"/>
      <c r="EC90" s="206"/>
      <c r="ED90" s="206"/>
      <c r="EE90" s="206"/>
      <c r="EF90" s="206"/>
      <c r="EK90" s="206"/>
      <c r="EL90" s="206"/>
      <c r="EM90" s="206"/>
      <c r="EN90" s="206"/>
      <c r="FP90" s="206"/>
      <c r="FQ90" s="206"/>
    </row>
    <row r="91" spans="1:173" x14ac:dyDescent="0.3">
      <c r="A91" s="206"/>
      <c r="B91" s="206"/>
      <c r="C91" s="206"/>
      <c r="DQ91" s="206"/>
      <c r="DR91" s="206"/>
      <c r="DS91" s="206"/>
      <c r="DT91" s="206"/>
      <c r="DU91" s="206"/>
      <c r="DV91" s="206"/>
      <c r="DW91" s="206"/>
      <c r="DX91" s="206"/>
      <c r="DY91" s="206"/>
      <c r="DZ91" s="206"/>
      <c r="EA91" s="206"/>
      <c r="EB91" s="206"/>
      <c r="EC91" s="206"/>
      <c r="ED91" s="206"/>
      <c r="EE91" s="206"/>
      <c r="EF91" s="206"/>
      <c r="EK91" s="206"/>
      <c r="EL91" s="206"/>
      <c r="EM91" s="206"/>
      <c r="EN91" s="206"/>
      <c r="FP91" s="206"/>
      <c r="FQ91" s="206"/>
    </row>
    <row r="92" spans="1:173" x14ac:dyDescent="0.3">
      <c r="A92" s="206"/>
      <c r="B92" s="206"/>
      <c r="C92" s="206"/>
      <c r="DQ92" s="206"/>
      <c r="DR92" s="206"/>
      <c r="DS92" s="206"/>
      <c r="DT92" s="206"/>
      <c r="DU92" s="206"/>
      <c r="DV92" s="206"/>
      <c r="DW92" s="206"/>
      <c r="DX92" s="206"/>
      <c r="DY92" s="206"/>
      <c r="DZ92" s="206"/>
      <c r="EA92" s="206"/>
      <c r="EB92" s="206"/>
      <c r="EC92" s="206"/>
      <c r="ED92" s="206"/>
      <c r="EE92" s="206"/>
      <c r="EF92" s="206"/>
      <c r="EK92" s="206"/>
      <c r="EL92" s="206"/>
      <c r="EM92" s="206"/>
      <c r="EN92" s="206"/>
      <c r="FP92" s="206"/>
      <c r="FQ92" s="206"/>
    </row>
    <row r="93" spans="1:173" x14ac:dyDescent="0.3">
      <c r="A93" s="206"/>
      <c r="B93" s="206"/>
      <c r="C93" s="206"/>
      <c r="DQ93" s="206"/>
      <c r="DR93" s="206"/>
      <c r="DS93" s="206"/>
      <c r="DT93" s="206"/>
      <c r="DU93" s="206"/>
      <c r="DV93" s="206"/>
      <c r="DW93" s="206"/>
      <c r="DX93" s="206"/>
      <c r="DY93" s="206"/>
      <c r="DZ93" s="206"/>
      <c r="EA93" s="206"/>
      <c r="EB93" s="206"/>
      <c r="EC93" s="206"/>
      <c r="ED93" s="206"/>
      <c r="EE93" s="206"/>
      <c r="EF93" s="206"/>
      <c r="EK93" s="206"/>
      <c r="EL93" s="206"/>
      <c r="EM93" s="206"/>
      <c r="EN93" s="206"/>
      <c r="FP93" s="206"/>
      <c r="FQ93" s="206"/>
    </row>
    <row r="94" spans="1:173" x14ac:dyDescent="0.3">
      <c r="A94" s="206"/>
      <c r="B94" s="206"/>
      <c r="C94" s="206"/>
      <c r="DQ94" s="206"/>
      <c r="DR94" s="206"/>
      <c r="DS94" s="206"/>
      <c r="DT94" s="206"/>
      <c r="DU94" s="206"/>
      <c r="DV94" s="206"/>
      <c r="DW94" s="206"/>
      <c r="DX94" s="206"/>
      <c r="DY94" s="206"/>
      <c r="DZ94" s="206"/>
      <c r="EA94" s="206"/>
      <c r="EB94" s="206"/>
      <c r="EC94" s="206"/>
      <c r="ED94" s="206"/>
      <c r="EE94" s="206"/>
      <c r="EF94" s="206"/>
      <c r="EK94" s="206"/>
      <c r="EL94" s="206"/>
      <c r="EM94" s="206"/>
      <c r="EN94" s="206"/>
      <c r="FP94" s="206"/>
      <c r="FQ94" s="206"/>
    </row>
    <row r="95" spans="1:173" x14ac:dyDescent="0.3">
      <c r="A95" s="206"/>
      <c r="B95" s="206"/>
      <c r="C95" s="206"/>
      <c r="DQ95" s="206"/>
      <c r="DR95" s="206"/>
      <c r="DS95" s="206"/>
      <c r="DT95" s="206"/>
      <c r="DU95" s="206"/>
      <c r="DV95" s="206"/>
      <c r="DW95" s="206"/>
      <c r="DX95" s="206"/>
      <c r="DY95" s="206"/>
      <c r="DZ95" s="206"/>
      <c r="EA95" s="206"/>
      <c r="EB95" s="206"/>
      <c r="EC95" s="206"/>
      <c r="ED95" s="206"/>
      <c r="EE95" s="206"/>
      <c r="EF95" s="206"/>
      <c r="EK95" s="206"/>
      <c r="EL95" s="206"/>
      <c r="EM95" s="206"/>
      <c r="EN95" s="206"/>
      <c r="FP95" s="206"/>
      <c r="FQ95" s="206"/>
    </row>
    <row r="96" spans="1:173" x14ac:dyDescent="0.3">
      <c r="A96" s="206"/>
      <c r="B96" s="206"/>
      <c r="C96" s="206"/>
      <c r="DQ96" s="206"/>
      <c r="DR96" s="206"/>
      <c r="DS96" s="206"/>
      <c r="DT96" s="206"/>
      <c r="DU96" s="206"/>
      <c r="DV96" s="206"/>
      <c r="DW96" s="206"/>
      <c r="DX96" s="206"/>
      <c r="DY96" s="206"/>
      <c r="DZ96" s="206"/>
      <c r="EA96" s="206"/>
      <c r="EB96" s="206"/>
      <c r="EC96" s="206"/>
      <c r="ED96" s="206"/>
      <c r="EE96" s="206"/>
      <c r="EF96" s="206"/>
      <c r="EK96" s="206"/>
      <c r="EL96" s="206"/>
      <c r="EM96" s="206"/>
      <c r="EN96" s="206"/>
      <c r="FP96" s="206"/>
      <c r="FQ96" s="206"/>
    </row>
    <row r="97" spans="1:173" x14ac:dyDescent="0.3">
      <c r="A97" s="206"/>
      <c r="B97" s="206"/>
      <c r="C97" s="206"/>
      <c r="DQ97" s="206"/>
      <c r="DR97" s="206"/>
      <c r="DS97" s="206"/>
      <c r="DT97" s="206"/>
      <c r="DU97" s="206"/>
      <c r="DV97" s="206"/>
      <c r="DW97" s="206"/>
      <c r="DX97" s="206"/>
      <c r="DY97" s="206"/>
      <c r="DZ97" s="206"/>
      <c r="EA97" s="206"/>
      <c r="EB97" s="206"/>
      <c r="EC97" s="206"/>
      <c r="ED97" s="206"/>
      <c r="EE97" s="206"/>
      <c r="EF97" s="206"/>
      <c r="FP97" s="206"/>
      <c r="FQ97" s="206"/>
    </row>
  </sheetData>
  <mergeCells count="411">
    <mergeCell ref="FR36:FS36"/>
    <mergeCell ref="FT36:FU36"/>
    <mergeCell ref="A37:B37"/>
    <mergeCell ref="S37:AL37"/>
    <mergeCell ref="AM37:AN37"/>
    <mergeCell ref="AO37:BL37"/>
    <mergeCell ref="BM37:CB37"/>
    <mergeCell ref="CC37:DD37"/>
    <mergeCell ref="DE37:DP37"/>
    <mergeCell ref="DQ37:DR37"/>
    <mergeCell ref="FN37:FO37"/>
    <mergeCell ref="FP37:FQ37"/>
    <mergeCell ref="FR37:FS37"/>
    <mergeCell ref="FT37:FU37"/>
    <mergeCell ref="DS37:DT37"/>
    <mergeCell ref="DU37:DV37"/>
    <mergeCell ref="EC37:EF37"/>
    <mergeCell ref="EG37:ER37"/>
    <mergeCell ref="EW37:FJ37"/>
    <mergeCell ref="FK37:FM37"/>
    <mergeCell ref="EW35:FJ35"/>
    <mergeCell ref="FK35:FM35"/>
    <mergeCell ref="FN35:FO35"/>
    <mergeCell ref="FP35:FQ35"/>
    <mergeCell ref="FR35:FS35"/>
    <mergeCell ref="DQ35:DR35"/>
    <mergeCell ref="DS35:DT35"/>
    <mergeCell ref="DU35:DV35"/>
    <mergeCell ref="DW35:DZ35"/>
    <mergeCell ref="EA35:EB35"/>
    <mergeCell ref="EC35:EF35"/>
    <mergeCell ref="A36:B36"/>
    <mergeCell ref="S36:AL36"/>
    <mergeCell ref="AM36:AN36"/>
    <mergeCell ref="AO36:BL36"/>
    <mergeCell ref="BM36:CB36"/>
    <mergeCell ref="CC36:DD36"/>
    <mergeCell ref="FK36:FM36"/>
    <mergeCell ref="FN36:FO36"/>
    <mergeCell ref="FP36:FQ36"/>
    <mergeCell ref="FT34:FU34"/>
    <mergeCell ref="A35:B35"/>
    <mergeCell ref="D35:L35"/>
    <mergeCell ref="M35:N35"/>
    <mergeCell ref="O35:AL35"/>
    <mergeCell ref="AM35:AN35"/>
    <mergeCell ref="AO35:BL35"/>
    <mergeCell ref="BM35:CB35"/>
    <mergeCell ref="CC35:DD35"/>
    <mergeCell ref="DE35:DP35"/>
    <mergeCell ref="EG34:ER34"/>
    <mergeCell ref="EW34:FJ34"/>
    <mergeCell ref="FK34:FM34"/>
    <mergeCell ref="FN34:FO34"/>
    <mergeCell ref="FP34:FQ34"/>
    <mergeCell ref="FR34:FS34"/>
    <mergeCell ref="DQ34:DR34"/>
    <mergeCell ref="DS34:DT34"/>
    <mergeCell ref="DU34:DV34"/>
    <mergeCell ref="DW34:DZ34"/>
    <mergeCell ref="EA34:EB34"/>
    <mergeCell ref="EC34:EF34"/>
    <mergeCell ref="FT35:FU35"/>
    <mergeCell ref="EG35:ER35"/>
    <mergeCell ref="FU32:FU33"/>
    <mergeCell ref="A34:B34"/>
    <mergeCell ref="D34:L34"/>
    <mergeCell ref="M34:N34"/>
    <mergeCell ref="O34:AL34"/>
    <mergeCell ref="AM34:AN34"/>
    <mergeCell ref="AO34:BL34"/>
    <mergeCell ref="BM34:CB34"/>
    <mergeCell ref="CC34:DD34"/>
    <mergeCell ref="DE34:DP34"/>
    <mergeCell ref="FO32:FO33"/>
    <mergeCell ref="FP32:FP33"/>
    <mergeCell ref="FQ32:FQ33"/>
    <mergeCell ref="FR32:FR33"/>
    <mergeCell ref="FS32:FS33"/>
    <mergeCell ref="FT32:FT33"/>
    <mergeCell ref="FH32:FH33"/>
    <mergeCell ref="FI32:FI33"/>
    <mergeCell ref="FJ32:FJ33"/>
    <mergeCell ref="FK32:FK33"/>
    <mergeCell ref="FL32:FL33"/>
    <mergeCell ref="FN32:FN33"/>
    <mergeCell ref="FB32:FB33"/>
    <mergeCell ref="FC32:FC33"/>
    <mergeCell ref="FD32:FD33"/>
    <mergeCell ref="FE32:FE33"/>
    <mergeCell ref="FF32:FF33"/>
    <mergeCell ref="FG32:FG33"/>
    <mergeCell ref="EV32:EV33"/>
    <mergeCell ref="EW32:EW33"/>
    <mergeCell ref="EX32:EX33"/>
    <mergeCell ref="EY32:EY33"/>
    <mergeCell ref="EZ32:EZ33"/>
    <mergeCell ref="FA32:FA33"/>
    <mergeCell ref="EP32:EP33"/>
    <mergeCell ref="EQ32:EQ33"/>
    <mergeCell ref="ER32:ER33"/>
    <mergeCell ref="ES32:ES33"/>
    <mergeCell ref="ET32:ET33"/>
    <mergeCell ref="EU32:EU33"/>
    <mergeCell ref="EJ32:EJ33"/>
    <mergeCell ref="EK32:EK33"/>
    <mergeCell ref="EL32:EL33"/>
    <mergeCell ref="EM32:EM33"/>
    <mergeCell ref="EN32:EN33"/>
    <mergeCell ref="EO32:EO33"/>
    <mergeCell ref="ED32:ED33"/>
    <mergeCell ref="EE32:EE33"/>
    <mergeCell ref="EF32:EF33"/>
    <mergeCell ref="EG32:EG33"/>
    <mergeCell ref="EH32:EH33"/>
    <mergeCell ref="EI32:EI33"/>
    <mergeCell ref="DX32:DX33"/>
    <mergeCell ref="DY32:DY33"/>
    <mergeCell ref="DZ32:DZ33"/>
    <mergeCell ref="EA32:EA33"/>
    <mergeCell ref="EB32:EB33"/>
    <mergeCell ref="EC32:EC33"/>
    <mergeCell ref="DR32:DR33"/>
    <mergeCell ref="DS32:DS33"/>
    <mergeCell ref="DT32:DT33"/>
    <mergeCell ref="DU32:DU33"/>
    <mergeCell ref="DV32:DV33"/>
    <mergeCell ref="DW32:DW33"/>
    <mergeCell ref="DL32:DL33"/>
    <mergeCell ref="DM32:DM33"/>
    <mergeCell ref="DN32:DN33"/>
    <mergeCell ref="DO32:DO33"/>
    <mergeCell ref="DP32:DP33"/>
    <mergeCell ref="DQ32:DQ33"/>
    <mergeCell ref="DF32:DF33"/>
    <mergeCell ref="DG32:DG33"/>
    <mergeCell ref="DH32:DH33"/>
    <mergeCell ref="DI32:DI33"/>
    <mergeCell ref="DJ32:DJ33"/>
    <mergeCell ref="DK32:DK33"/>
    <mergeCell ref="CZ32:CZ33"/>
    <mergeCell ref="DA32:DA33"/>
    <mergeCell ref="DB32:DB33"/>
    <mergeCell ref="DC32:DC33"/>
    <mergeCell ref="DD32:DD33"/>
    <mergeCell ref="DE32:DE33"/>
    <mergeCell ref="CT32:CT33"/>
    <mergeCell ref="CU32:CU33"/>
    <mergeCell ref="CV32:CV33"/>
    <mergeCell ref="CW32:CW33"/>
    <mergeCell ref="CX32:CX33"/>
    <mergeCell ref="CY32:CY33"/>
    <mergeCell ref="CN32:CN33"/>
    <mergeCell ref="CO32:CO33"/>
    <mergeCell ref="CP32:CP33"/>
    <mergeCell ref="CQ32:CQ33"/>
    <mergeCell ref="CR32:CR33"/>
    <mergeCell ref="CS32:CS33"/>
    <mergeCell ref="CH32:CH33"/>
    <mergeCell ref="CI32:CI33"/>
    <mergeCell ref="CJ32:CJ33"/>
    <mergeCell ref="CK32:CK33"/>
    <mergeCell ref="CL32:CL33"/>
    <mergeCell ref="CM32:CM33"/>
    <mergeCell ref="BZ32:BZ33"/>
    <mergeCell ref="CC32:CC33"/>
    <mergeCell ref="CD32:CD33"/>
    <mergeCell ref="CE32:CE33"/>
    <mergeCell ref="CF32:CF33"/>
    <mergeCell ref="CG32:CG33"/>
    <mergeCell ref="BT32:BT33"/>
    <mergeCell ref="BU32:BU33"/>
    <mergeCell ref="BV32:BV33"/>
    <mergeCell ref="BW32:BW33"/>
    <mergeCell ref="BX32:BX33"/>
    <mergeCell ref="BY32:BY33"/>
    <mergeCell ref="BN32:BN33"/>
    <mergeCell ref="BO32:BO33"/>
    <mergeCell ref="BP32:BP33"/>
    <mergeCell ref="BQ32:BQ33"/>
    <mergeCell ref="BR32:BR33"/>
    <mergeCell ref="BS32:BS33"/>
    <mergeCell ref="BH32:BH33"/>
    <mergeCell ref="BI32:BI33"/>
    <mergeCell ref="BJ32:BJ33"/>
    <mergeCell ref="BK32:BK33"/>
    <mergeCell ref="BL32:BL33"/>
    <mergeCell ref="BM32:BM33"/>
    <mergeCell ref="BB32:BB33"/>
    <mergeCell ref="BC32:BC33"/>
    <mergeCell ref="BD32:BD33"/>
    <mergeCell ref="BE32:BE33"/>
    <mergeCell ref="BF32:BF33"/>
    <mergeCell ref="BG32:BG33"/>
    <mergeCell ref="AV32:AV33"/>
    <mergeCell ref="AW32:AW33"/>
    <mergeCell ref="AX32:AX33"/>
    <mergeCell ref="AY32:AY33"/>
    <mergeCell ref="AZ32:AZ33"/>
    <mergeCell ref="BA32:BA33"/>
    <mergeCell ref="AP32:AP33"/>
    <mergeCell ref="AQ32:AQ33"/>
    <mergeCell ref="AR32:AR33"/>
    <mergeCell ref="AS32:AS33"/>
    <mergeCell ref="AT32:AT33"/>
    <mergeCell ref="AU32:AU33"/>
    <mergeCell ref="AJ32:AJ33"/>
    <mergeCell ref="AK32:AK33"/>
    <mergeCell ref="AL32:AL33"/>
    <mergeCell ref="AM32:AM33"/>
    <mergeCell ref="AN32:AN33"/>
    <mergeCell ref="AO32:AO33"/>
    <mergeCell ref="AD32:AD33"/>
    <mergeCell ref="AE32:AE33"/>
    <mergeCell ref="AF32:AF33"/>
    <mergeCell ref="AG32:AG33"/>
    <mergeCell ref="AH32:AH33"/>
    <mergeCell ref="AI32:AI33"/>
    <mergeCell ref="X32:X33"/>
    <mergeCell ref="Y32:Y33"/>
    <mergeCell ref="Z32:Z33"/>
    <mergeCell ref="AA32:AA33"/>
    <mergeCell ref="AB32:AB33"/>
    <mergeCell ref="AC32:AC33"/>
    <mergeCell ref="Q32:Q33"/>
    <mergeCell ref="R32:R33"/>
    <mergeCell ref="T32:T33"/>
    <mergeCell ref="U32:U33"/>
    <mergeCell ref="V32:V33"/>
    <mergeCell ref="W32:W33"/>
    <mergeCell ref="G32:G33"/>
    <mergeCell ref="I32:I33"/>
    <mergeCell ref="K32:K33"/>
    <mergeCell ref="L32:L33"/>
    <mergeCell ref="M32:M33"/>
    <mergeCell ref="N32:N33"/>
    <mergeCell ref="A31:B31"/>
    <mergeCell ref="A32:A33"/>
    <mergeCell ref="C32:C33"/>
    <mergeCell ref="D32:D33"/>
    <mergeCell ref="E32:E33"/>
    <mergeCell ref="F32:F33"/>
    <mergeCell ref="A25:B25"/>
    <mergeCell ref="A26:B26"/>
    <mergeCell ref="A27:B27"/>
    <mergeCell ref="A28:B28"/>
    <mergeCell ref="A29:B29"/>
    <mergeCell ref="A30:B30"/>
    <mergeCell ref="A22:B22"/>
    <mergeCell ref="AQ22:AT22"/>
    <mergeCell ref="BE22:BH22"/>
    <mergeCell ref="A23:B23"/>
    <mergeCell ref="BE23:BH23"/>
    <mergeCell ref="A24:B24"/>
    <mergeCell ref="BE24:BH24"/>
    <mergeCell ref="A20:B20"/>
    <mergeCell ref="AQ20:AT20"/>
    <mergeCell ref="BE20:BH20"/>
    <mergeCell ref="A21:B21"/>
    <mergeCell ref="AQ21:AT21"/>
    <mergeCell ref="BE21:BH21"/>
    <mergeCell ref="A17:B17"/>
    <mergeCell ref="AQ17:AT17"/>
    <mergeCell ref="BE17:BH17"/>
    <mergeCell ref="A18:B18"/>
    <mergeCell ref="A19:B19"/>
    <mergeCell ref="AQ19:AT19"/>
    <mergeCell ref="BE19:BH19"/>
    <mergeCell ref="A15:B15"/>
    <mergeCell ref="AQ15:AT15"/>
    <mergeCell ref="BE15:BH15"/>
    <mergeCell ref="A16:B16"/>
    <mergeCell ref="AQ16:AT16"/>
    <mergeCell ref="BE16:BH16"/>
    <mergeCell ref="A11:B11"/>
    <mergeCell ref="A12:B12"/>
    <mergeCell ref="A13:B13"/>
    <mergeCell ref="A14:B14"/>
    <mergeCell ref="AQ14:AT14"/>
    <mergeCell ref="BE14:BH14"/>
    <mergeCell ref="FM4:FM5"/>
    <mergeCell ref="A6:B6"/>
    <mergeCell ref="A7:B7"/>
    <mergeCell ref="A8:B8"/>
    <mergeCell ref="A9:B9"/>
    <mergeCell ref="A10:B10"/>
    <mergeCell ref="FE3:FF4"/>
    <mergeCell ref="FG3:FH4"/>
    <mergeCell ref="FI3:FJ4"/>
    <mergeCell ref="H4:H5"/>
    <mergeCell ref="J4:J5"/>
    <mergeCell ref="R4:R5"/>
    <mergeCell ref="U4:V4"/>
    <mergeCell ref="W4:X4"/>
    <mergeCell ref="DE4:DF4"/>
    <mergeCell ref="DG4:DH4"/>
    <mergeCell ref="CU3:CV4"/>
    <mergeCell ref="CW3:CX4"/>
    <mergeCell ref="CY3:CZ4"/>
    <mergeCell ref="DA3:DB4"/>
    <mergeCell ref="DC3:DD4"/>
    <mergeCell ref="DQ3:DR4"/>
    <mergeCell ref="DI4:DJ4"/>
    <mergeCell ref="DK4:DL4"/>
    <mergeCell ref="CM3:CN4"/>
    <mergeCell ref="CO3:CP4"/>
    <mergeCell ref="CQ3:CR4"/>
    <mergeCell ref="CS3:CT4"/>
    <mergeCell ref="BU3:BV4"/>
    <mergeCell ref="BW3:BX4"/>
    <mergeCell ref="BY3:BZ4"/>
    <mergeCell ref="CC3:CD4"/>
    <mergeCell ref="CE3:CF4"/>
    <mergeCell ref="CG3:CH4"/>
    <mergeCell ref="FR2:FS4"/>
    <mergeCell ref="FT2:FU4"/>
    <mergeCell ref="D3:D5"/>
    <mergeCell ref="E3:E5"/>
    <mergeCell ref="F3:F5"/>
    <mergeCell ref="G3:G5"/>
    <mergeCell ref="I3:I5"/>
    <mergeCell ref="K3:L4"/>
    <mergeCell ref="M3:N4"/>
    <mergeCell ref="O3:P4"/>
    <mergeCell ref="EU2:EV4"/>
    <mergeCell ref="EW2:FJ2"/>
    <mergeCell ref="FK2:FK5"/>
    <mergeCell ref="FL2:FL5"/>
    <mergeCell ref="FN2:FO4"/>
    <mergeCell ref="FP2:FQ4"/>
    <mergeCell ref="EW3:EX4"/>
    <mergeCell ref="EY3:EZ4"/>
    <mergeCell ref="FA3:FB4"/>
    <mergeCell ref="FC3:FD4"/>
    <mergeCell ref="EI2:EJ4"/>
    <mergeCell ref="EK2:EL4"/>
    <mergeCell ref="EM2:EN4"/>
    <mergeCell ref="EO2:EP4"/>
    <mergeCell ref="EQ2:ER4"/>
    <mergeCell ref="ES2:ET4"/>
    <mergeCell ref="DW2:DX4"/>
    <mergeCell ref="DY2:DZ4"/>
    <mergeCell ref="EA2:EB4"/>
    <mergeCell ref="EC2:ED4"/>
    <mergeCell ref="EE2:EF4"/>
    <mergeCell ref="EG2:EH4"/>
    <mergeCell ref="DE2:DH3"/>
    <mergeCell ref="DI2:DL3"/>
    <mergeCell ref="DM2:DP3"/>
    <mergeCell ref="DQ2:DR2"/>
    <mergeCell ref="DS2:DT4"/>
    <mergeCell ref="DU2:DV4"/>
    <mergeCell ref="DM4:DN4"/>
    <mergeCell ref="DO4:DP4"/>
    <mergeCell ref="AM2:AN4"/>
    <mergeCell ref="AO2:BL2"/>
    <mergeCell ref="BM2:BZ2"/>
    <mergeCell ref="CA2:CB4"/>
    <mergeCell ref="CC2:CL2"/>
    <mergeCell ref="CM2:DD2"/>
    <mergeCell ref="AO3:AP4"/>
    <mergeCell ref="AQ3:AR4"/>
    <mergeCell ref="AS3:AT4"/>
    <mergeCell ref="AU3:AV4"/>
    <mergeCell ref="BI3:BJ4"/>
    <mergeCell ref="BK3:BL4"/>
    <mergeCell ref="BM3:BN4"/>
    <mergeCell ref="BO3:BP4"/>
    <mergeCell ref="BQ3:BR4"/>
    <mergeCell ref="BS3:BT4"/>
    <mergeCell ref="AW3:AX4"/>
    <mergeCell ref="AY3:AZ4"/>
    <mergeCell ref="BA3:BB4"/>
    <mergeCell ref="BC3:BD4"/>
    <mergeCell ref="BE3:BF4"/>
    <mergeCell ref="BG3:BH4"/>
    <mergeCell ref="CI3:CJ4"/>
    <mergeCell ref="CK3:CL4"/>
    <mergeCell ref="AA2:AB4"/>
    <mergeCell ref="AC2:AD4"/>
    <mergeCell ref="AE2:AF4"/>
    <mergeCell ref="AG2:AH4"/>
    <mergeCell ref="AI2:AJ4"/>
    <mergeCell ref="AK2:AL4"/>
    <mergeCell ref="A2:B5"/>
    <mergeCell ref="C2:C5"/>
    <mergeCell ref="D2:E2"/>
    <mergeCell ref="F2:J2"/>
    <mergeCell ref="K2:X2"/>
    <mergeCell ref="Y2:Z4"/>
    <mergeCell ref="Q3:Q5"/>
    <mergeCell ref="T3:T5"/>
    <mergeCell ref="U3:X3"/>
    <mergeCell ref="FP1:FQ1"/>
    <mergeCell ref="FR1:FS1"/>
    <mergeCell ref="FT1:FU1"/>
    <mergeCell ref="DQ1:DR1"/>
    <mergeCell ref="DS1:DT1"/>
    <mergeCell ref="DU1:DV1"/>
    <mergeCell ref="DW1:EB1"/>
    <mergeCell ref="EC1:EF1"/>
    <mergeCell ref="EG1:ER1"/>
    <mergeCell ref="A1:B1"/>
    <mergeCell ref="D1:AL1"/>
    <mergeCell ref="AM1:AN1"/>
    <mergeCell ref="AO1:CB1"/>
    <mergeCell ref="CC1:DD1"/>
    <mergeCell ref="DE1:DP1"/>
    <mergeCell ref="EW1:FJ1"/>
    <mergeCell ref="FK1:FM1"/>
    <mergeCell ref="FN1:FO1"/>
  </mergeCells>
  <phoneticPr fontId="29" type="noConversion"/>
  <hyperlinks>
    <hyperlink ref="AM36" r:id="rId1" xr:uid="{00000000-0004-0000-0300-000000000000}"/>
  </hyperlinks>
  <pageMargins left="0.70866141732283516" right="0.70866141732283516" top="0.55118110236220508" bottom="0.55118110236220508" header="0.31496062992126012" footer="0.31496062992126012"/>
  <pageSetup paperSize="0" scale="96" fitToWidth="0" fitToHeight="0" orientation="landscape" horizontalDpi="0" verticalDpi="0" copies="0"/>
  <headerFooter>
    <oddFooter>&amp;C&amp;A&amp;R第 &amp;P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7"/>
  <sheetViews>
    <sheetView workbookViewId="0"/>
  </sheetViews>
  <sheetFormatPr defaultColWidth="8" defaultRowHeight="16.2" x14ac:dyDescent="0.3"/>
  <cols>
    <col min="1" max="20" width="5.21875" style="205" customWidth="1"/>
    <col min="21" max="26" width="5.6640625" style="35" customWidth="1"/>
    <col min="27" max="38" width="5.6640625" customWidth="1"/>
    <col min="39" max="39" width="8" customWidth="1"/>
  </cols>
  <sheetData>
    <row r="1" spans="1:38" ht="16.5" customHeight="1" x14ac:dyDescent="0.3">
      <c r="A1" s="395" t="s">
        <v>89</v>
      </c>
      <c r="B1" s="395"/>
      <c r="C1" s="488" t="s">
        <v>78</v>
      </c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</row>
    <row r="2" spans="1:38" ht="16.5" customHeight="1" x14ac:dyDescent="0.3">
      <c r="A2" s="401" t="s">
        <v>90</v>
      </c>
      <c r="B2" s="401"/>
      <c r="C2" s="406" t="s">
        <v>79</v>
      </c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32" t="s">
        <v>80</v>
      </c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  <c r="AL2" s="432"/>
    </row>
    <row r="3" spans="1:38" ht="16.5" customHeight="1" x14ac:dyDescent="0.3">
      <c r="A3" s="401"/>
      <c r="B3" s="401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</row>
    <row r="4" spans="1:38" ht="16.5" customHeight="1" x14ac:dyDescent="0.3">
      <c r="A4" s="401"/>
      <c r="B4" s="401"/>
      <c r="C4" s="406" t="s">
        <v>88</v>
      </c>
      <c r="D4" s="406"/>
      <c r="E4" s="406"/>
      <c r="F4" s="407" t="s">
        <v>600</v>
      </c>
      <c r="G4" s="407"/>
      <c r="H4" s="407"/>
      <c r="I4" s="407" t="s">
        <v>601</v>
      </c>
      <c r="J4" s="407"/>
      <c r="K4" s="407"/>
      <c r="L4" s="407" t="s">
        <v>602</v>
      </c>
      <c r="M4" s="407"/>
      <c r="N4" s="407"/>
      <c r="O4" s="407" t="s">
        <v>603</v>
      </c>
      <c r="P4" s="407"/>
      <c r="Q4" s="407"/>
      <c r="R4" s="407" t="s">
        <v>171</v>
      </c>
      <c r="S4" s="407"/>
      <c r="T4" s="407"/>
      <c r="U4" s="407" t="s">
        <v>88</v>
      </c>
      <c r="V4" s="407"/>
      <c r="W4" s="407"/>
      <c r="X4" s="407" t="s">
        <v>600</v>
      </c>
      <c r="Y4" s="407"/>
      <c r="Z4" s="407"/>
      <c r="AA4" s="407" t="s">
        <v>601</v>
      </c>
      <c r="AB4" s="407"/>
      <c r="AC4" s="407"/>
      <c r="AD4" s="407" t="s">
        <v>602</v>
      </c>
      <c r="AE4" s="407"/>
      <c r="AF4" s="407"/>
      <c r="AG4" s="407" t="s">
        <v>603</v>
      </c>
      <c r="AH4" s="407"/>
      <c r="AI4" s="407"/>
      <c r="AJ4" s="432" t="s">
        <v>171</v>
      </c>
      <c r="AK4" s="432"/>
      <c r="AL4" s="432"/>
    </row>
    <row r="5" spans="1:38" ht="25.5" customHeight="1" x14ac:dyDescent="0.3">
      <c r="A5" s="401"/>
      <c r="B5" s="401"/>
      <c r="C5" s="74" t="s">
        <v>95</v>
      </c>
      <c r="D5" s="75" t="s">
        <v>96</v>
      </c>
      <c r="E5" s="75" t="s">
        <v>604</v>
      </c>
      <c r="F5" s="75" t="s">
        <v>95</v>
      </c>
      <c r="G5" s="75" t="s">
        <v>96</v>
      </c>
      <c r="H5" s="75" t="s">
        <v>604</v>
      </c>
      <c r="I5" s="75" t="s">
        <v>95</v>
      </c>
      <c r="J5" s="75" t="s">
        <v>96</v>
      </c>
      <c r="K5" s="75" t="s">
        <v>604</v>
      </c>
      <c r="L5" s="75" t="s">
        <v>95</v>
      </c>
      <c r="M5" s="75" t="s">
        <v>96</v>
      </c>
      <c r="N5" s="75" t="s">
        <v>604</v>
      </c>
      <c r="O5" s="75" t="s">
        <v>95</v>
      </c>
      <c r="P5" s="75" t="s">
        <v>96</v>
      </c>
      <c r="Q5" s="75" t="s">
        <v>604</v>
      </c>
      <c r="R5" s="75" t="s">
        <v>95</v>
      </c>
      <c r="S5" s="75" t="s">
        <v>96</v>
      </c>
      <c r="T5" s="82" t="s">
        <v>604</v>
      </c>
      <c r="U5" s="75" t="s">
        <v>95</v>
      </c>
      <c r="V5" s="75" t="s">
        <v>96</v>
      </c>
      <c r="W5" s="75" t="s">
        <v>604</v>
      </c>
      <c r="X5" s="75" t="s">
        <v>95</v>
      </c>
      <c r="Y5" s="75" t="s">
        <v>96</v>
      </c>
      <c r="Z5" s="75" t="s">
        <v>604</v>
      </c>
      <c r="AA5" s="75" t="s">
        <v>95</v>
      </c>
      <c r="AB5" s="75" t="s">
        <v>96</v>
      </c>
      <c r="AC5" s="75" t="s">
        <v>604</v>
      </c>
      <c r="AD5" s="75" t="s">
        <v>95</v>
      </c>
      <c r="AE5" s="75" t="s">
        <v>96</v>
      </c>
      <c r="AF5" s="75" t="s">
        <v>604</v>
      </c>
      <c r="AG5" s="75" t="s">
        <v>95</v>
      </c>
      <c r="AH5" s="75" t="s">
        <v>96</v>
      </c>
      <c r="AI5" s="75" t="s">
        <v>604</v>
      </c>
      <c r="AJ5" s="75" t="s">
        <v>95</v>
      </c>
      <c r="AK5" s="75" t="s">
        <v>96</v>
      </c>
      <c r="AL5" s="76" t="s">
        <v>604</v>
      </c>
    </row>
    <row r="6" spans="1:38" x14ac:dyDescent="0.3">
      <c r="A6" s="401" t="s">
        <v>97</v>
      </c>
      <c r="B6" s="401"/>
      <c r="C6" s="74" t="s">
        <v>402</v>
      </c>
      <c r="D6" s="75" t="s">
        <v>402</v>
      </c>
      <c r="E6" s="87" t="s">
        <v>402</v>
      </c>
      <c r="F6" s="81" t="s">
        <v>402</v>
      </c>
      <c r="G6" s="75" t="s">
        <v>402</v>
      </c>
      <c r="H6" s="87" t="s">
        <v>402</v>
      </c>
      <c r="I6" s="81" t="s">
        <v>402</v>
      </c>
      <c r="J6" s="75" t="s">
        <v>402</v>
      </c>
      <c r="K6" s="87" t="s">
        <v>402</v>
      </c>
      <c r="L6" s="81" t="s">
        <v>402</v>
      </c>
      <c r="M6" s="75" t="s">
        <v>402</v>
      </c>
      <c r="N6" s="87" t="s">
        <v>402</v>
      </c>
      <c r="O6" s="81" t="s">
        <v>402</v>
      </c>
      <c r="P6" s="75" t="s">
        <v>402</v>
      </c>
      <c r="Q6" s="87" t="s">
        <v>402</v>
      </c>
      <c r="R6" s="81" t="s">
        <v>402</v>
      </c>
      <c r="S6" s="75" t="s">
        <v>402</v>
      </c>
      <c r="T6" s="87" t="s">
        <v>402</v>
      </c>
      <c r="U6" s="75" t="s">
        <v>183</v>
      </c>
      <c r="V6" s="87" t="s">
        <v>183</v>
      </c>
      <c r="W6" s="87" t="s">
        <v>183</v>
      </c>
      <c r="X6" s="75" t="s">
        <v>183</v>
      </c>
      <c r="Y6" s="24" t="s">
        <v>183</v>
      </c>
      <c r="Z6" s="24" t="s">
        <v>183</v>
      </c>
      <c r="AA6" s="75" t="s">
        <v>183</v>
      </c>
      <c r="AB6" s="24" t="s">
        <v>183</v>
      </c>
      <c r="AC6" s="24" t="s">
        <v>183</v>
      </c>
      <c r="AD6" s="75" t="s">
        <v>183</v>
      </c>
      <c r="AE6" s="24" t="s">
        <v>183</v>
      </c>
      <c r="AF6" s="24" t="s">
        <v>183</v>
      </c>
      <c r="AG6" s="75" t="s">
        <v>183</v>
      </c>
      <c r="AH6" s="24" t="s">
        <v>183</v>
      </c>
      <c r="AI6" s="24" t="s">
        <v>183</v>
      </c>
      <c r="AJ6" s="75" t="s">
        <v>183</v>
      </c>
      <c r="AK6" s="24" t="s">
        <v>183</v>
      </c>
      <c r="AL6" s="22" t="s">
        <v>183</v>
      </c>
    </row>
    <row r="7" spans="1:38" ht="16.5" hidden="1" customHeight="1" x14ac:dyDescent="0.3">
      <c r="A7" s="396"/>
      <c r="B7" s="396"/>
      <c r="C7" s="364"/>
      <c r="D7" s="94"/>
      <c r="E7" s="35"/>
      <c r="F7" s="35"/>
      <c r="G7" s="35"/>
      <c r="H7" s="35"/>
      <c r="I7"/>
      <c r="J7"/>
      <c r="K7"/>
      <c r="L7"/>
      <c r="M7"/>
      <c r="N7"/>
      <c r="O7"/>
      <c r="P7"/>
      <c r="Q7"/>
      <c r="R7"/>
      <c r="S7"/>
      <c r="T7"/>
      <c r="U7" s="94"/>
      <c r="V7" s="93"/>
      <c r="AL7" s="365"/>
    </row>
    <row r="8" spans="1:38" ht="16.5" hidden="1" customHeight="1" x14ac:dyDescent="0.3">
      <c r="A8" s="397" t="s">
        <v>100</v>
      </c>
      <c r="B8" s="397"/>
      <c r="C8" s="40" t="s">
        <v>101</v>
      </c>
      <c r="D8" s="41" t="s">
        <v>101</v>
      </c>
      <c r="E8" s="41"/>
      <c r="F8" s="41"/>
      <c r="G8" s="41"/>
      <c r="H8" s="41"/>
      <c r="I8"/>
      <c r="J8"/>
      <c r="K8"/>
      <c r="L8"/>
      <c r="M8"/>
      <c r="N8"/>
      <c r="O8"/>
      <c r="P8"/>
      <c r="Q8"/>
      <c r="R8"/>
      <c r="S8"/>
      <c r="T8"/>
      <c r="U8" s="41" t="s">
        <v>101</v>
      </c>
      <c r="V8" s="366" t="s">
        <v>101</v>
      </c>
      <c r="W8" s="41"/>
      <c r="X8" s="41"/>
      <c r="Y8" s="41"/>
      <c r="Z8" s="41"/>
      <c r="AL8" s="365"/>
    </row>
    <row r="9" spans="1:38" ht="16.5" hidden="1" customHeight="1" x14ac:dyDescent="0.3">
      <c r="A9" s="397" t="s">
        <v>102</v>
      </c>
      <c r="B9" s="397"/>
      <c r="C9" s="40" t="s">
        <v>101</v>
      </c>
      <c r="D9" s="41" t="s">
        <v>101</v>
      </c>
      <c r="E9" s="41"/>
      <c r="F9" s="41"/>
      <c r="G9" s="41"/>
      <c r="H9" s="41"/>
      <c r="I9"/>
      <c r="J9"/>
      <c r="K9"/>
      <c r="L9"/>
      <c r="M9"/>
      <c r="N9"/>
      <c r="O9"/>
      <c r="P9"/>
      <c r="Q9"/>
      <c r="R9"/>
      <c r="S9"/>
      <c r="T9"/>
      <c r="U9" s="41" t="s">
        <v>101</v>
      </c>
      <c r="V9" s="366" t="s">
        <v>101</v>
      </c>
      <c r="W9" s="41"/>
      <c r="X9" s="41"/>
      <c r="Y9" s="41"/>
      <c r="Z9" s="41"/>
      <c r="AL9" s="365"/>
    </row>
    <row r="10" spans="1:38" ht="16.5" hidden="1" customHeight="1" x14ac:dyDescent="0.3">
      <c r="A10" s="397" t="s">
        <v>103</v>
      </c>
      <c r="B10" s="397"/>
      <c r="C10" s="40" t="s">
        <v>101</v>
      </c>
      <c r="D10" s="41" t="s">
        <v>101</v>
      </c>
      <c r="E10" s="41"/>
      <c r="F10" s="41"/>
      <c r="G10" s="41"/>
      <c r="H10" s="41"/>
      <c r="I10"/>
      <c r="J10"/>
      <c r="K10"/>
      <c r="L10"/>
      <c r="M10"/>
      <c r="N10"/>
      <c r="O10"/>
      <c r="P10"/>
      <c r="Q10"/>
      <c r="R10"/>
      <c r="S10"/>
      <c r="T10"/>
      <c r="U10" s="41" t="s">
        <v>101</v>
      </c>
      <c r="V10" s="366" t="s">
        <v>101</v>
      </c>
      <c r="W10" s="41"/>
      <c r="X10" s="41"/>
      <c r="Y10" s="41"/>
      <c r="Z10" s="41"/>
      <c r="AL10" s="365"/>
    </row>
    <row r="11" spans="1:38" ht="16.5" hidden="1" customHeight="1" x14ac:dyDescent="0.3">
      <c r="A11" s="397" t="s">
        <v>104</v>
      </c>
      <c r="B11" s="397"/>
      <c r="C11" s="40" t="s">
        <v>101</v>
      </c>
      <c r="D11" s="41" t="s">
        <v>101</v>
      </c>
      <c r="E11" s="41"/>
      <c r="F11" s="41"/>
      <c r="G11" s="41"/>
      <c r="H11" s="41"/>
      <c r="I11"/>
      <c r="J11"/>
      <c r="K11"/>
      <c r="L11"/>
      <c r="M11"/>
      <c r="N11"/>
      <c r="O11"/>
      <c r="P11"/>
      <c r="Q11"/>
      <c r="R11"/>
      <c r="S11"/>
      <c r="T11"/>
      <c r="U11" s="41" t="s">
        <v>101</v>
      </c>
      <c r="V11" s="366" t="s">
        <v>101</v>
      </c>
      <c r="W11" s="41"/>
      <c r="X11" s="41"/>
      <c r="Y11" s="41"/>
      <c r="Z11" s="41"/>
      <c r="AL11" s="365"/>
    </row>
    <row r="12" spans="1:38" ht="16.5" hidden="1" customHeight="1" x14ac:dyDescent="0.3">
      <c r="A12" s="397" t="s">
        <v>105</v>
      </c>
      <c r="B12" s="397"/>
      <c r="C12" s="40"/>
      <c r="D12" s="41"/>
      <c r="E12" s="41"/>
      <c r="F12" s="41"/>
      <c r="G12" s="41"/>
      <c r="H12" s="41"/>
      <c r="I12"/>
      <c r="J12"/>
      <c r="K12"/>
      <c r="L12"/>
      <c r="M12"/>
      <c r="N12"/>
      <c r="O12"/>
      <c r="P12"/>
      <c r="Q12"/>
      <c r="R12"/>
      <c r="S12"/>
      <c r="T12"/>
      <c r="U12" s="41"/>
      <c r="V12" s="366"/>
      <c r="W12" s="41"/>
      <c r="X12" s="41"/>
      <c r="Y12" s="41"/>
      <c r="Z12" s="41"/>
      <c r="AL12" s="365"/>
    </row>
    <row r="13" spans="1:38" ht="16.5" hidden="1" customHeight="1" x14ac:dyDescent="0.3">
      <c r="A13" s="397" t="s">
        <v>106</v>
      </c>
      <c r="B13" s="397"/>
      <c r="C13" s="40"/>
      <c r="D13" s="41"/>
      <c r="E13" s="41"/>
      <c r="F13" s="41"/>
      <c r="G13" s="41"/>
      <c r="H13" s="41"/>
      <c r="I13"/>
      <c r="J13"/>
      <c r="K13"/>
      <c r="L13"/>
      <c r="M13"/>
      <c r="N13"/>
      <c r="O13"/>
      <c r="P13"/>
      <c r="Q13"/>
      <c r="R13"/>
      <c r="S13"/>
      <c r="T13"/>
      <c r="U13" s="41"/>
      <c r="V13" s="366"/>
      <c r="W13" s="41"/>
      <c r="X13" s="41"/>
      <c r="Y13" s="41"/>
      <c r="Z13" s="41"/>
      <c r="AL13" s="365"/>
    </row>
    <row r="14" spans="1:38" hidden="1" x14ac:dyDescent="0.3">
      <c r="A14" s="397" t="s">
        <v>107</v>
      </c>
      <c r="B14" s="397"/>
      <c r="C14" s="46"/>
      <c r="D14" s="47"/>
      <c r="E14" s="47"/>
      <c r="F14" s="47"/>
      <c r="G14" s="47"/>
      <c r="H14" s="47"/>
      <c r="I14"/>
      <c r="J14"/>
      <c r="K14"/>
      <c r="L14"/>
      <c r="M14"/>
      <c r="N14"/>
      <c r="O14"/>
      <c r="P14"/>
      <c r="Q14"/>
      <c r="R14"/>
      <c r="S14"/>
      <c r="T14"/>
      <c r="U14" s="47"/>
      <c r="V14" s="367"/>
      <c r="W14" s="47"/>
      <c r="X14" s="47"/>
      <c r="Y14" s="47"/>
      <c r="Z14" s="47"/>
      <c r="AL14" s="365"/>
    </row>
    <row r="15" spans="1:38" hidden="1" x14ac:dyDescent="0.3">
      <c r="A15" s="397" t="s">
        <v>108</v>
      </c>
      <c r="B15" s="397"/>
      <c r="C15" s="368" t="s">
        <v>109</v>
      </c>
      <c r="D15" s="53" t="s">
        <v>109</v>
      </c>
      <c r="E15" s="53" t="s">
        <v>109</v>
      </c>
      <c r="F15" s="53" t="s">
        <v>109</v>
      </c>
      <c r="G15" s="53" t="s">
        <v>109</v>
      </c>
      <c r="H15" s="53" t="s">
        <v>109</v>
      </c>
      <c r="I15" s="53" t="s">
        <v>109</v>
      </c>
      <c r="J15" s="53" t="s">
        <v>109</v>
      </c>
      <c r="K15" s="53" t="s">
        <v>109</v>
      </c>
      <c r="L15" s="53" t="s">
        <v>109</v>
      </c>
      <c r="M15" s="53" t="s">
        <v>109</v>
      </c>
      <c r="N15" s="53" t="s">
        <v>109</v>
      </c>
      <c r="O15" s="53" t="s">
        <v>109</v>
      </c>
      <c r="P15" s="53" t="s">
        <v>109</v>
      </c>
      <c r="Q15" s="53" t="s">
        <v>109</v>
      </c>
      <c r="R15" s="53" t="s">
        <v>109</v>
      </c>
      <c r="S15" s="53" t="s">
        <v>109</v>
      </c>
      <c r="T15" s="53" t="s">
        <v>109</v>
      </c>
      <c r="U15" s="53" t="s">
        <v>109</v>
      </c>
      <c r="V15" s="53" t="s">
        <v>109</v>
      </c>
      <c r="W15" s="137" t="s">
        <v>109</v>
      </c>
      <c r="X15" s="53" t="s">
        <v>109</v>
      </c>
      <c r="Y15" s="53" t="s">
        <v>109</v>
      </c>
      <c r="Z15" s="137" t="s">
        <v>109</v>
      </c>
      <c r="AA15" s="53" t="s">
        <v>109</v>
      </c>
      <c r="AB15" s="53" t="s">
        <v>109</v>
      </c>
      <c r="AC15" s="137" t="s">
        <v>109</v>
      </c>
      <c r="AD15" s="53" t="s">
        <v>109</v>
      </c>
      <c r="AE15" s="53" t="s">
        <v>109</v>
      </c>
      <c r="AF15" s="137" t="s">
        <v>109</v>
      </c>
      <c r="AG15" s="53" t="s">
        <v>109</v>
      </c>
      <c r="AH15" s="53" t="s">
        <v>109</v>
      </c>
      <c r="AI15" s="137" t="s">
        <v>109</v>
      </c>
      <c r="AJ15" s="53" t="s">
        <v>109</v>
      </c>
      <c r="AK15" s="53" t="s">
        <v>109</v>
      </c>
      <c r="AL15" s="135" t="s">
        <v>109</v>
      </c>
    </row>
    <row r="16" spans="1:38" hidden="1" x14ac:dyDescent="0.3">
      <c r="A16" s="397" t="s">
        <v>110</v>
      </c>
      <c r="B16" s="397"/>
      <c r="C16" s="368" t="s">
        <v>109</v>
      </c>
      <c r="D16" s="53" t="s">
        <v>109</v>
      </c>
      <c r="E16" s="53" t="s">
        <v>109</v>
      </c>
      <c r="F16" s="53" t="s">
        <v>109</v>
      </c>
      <c r="G16" s="53" t="s">
        <v>109</v>
      </c>
      <c r="H16" s="53" t="s">
        <v>109</v>
      </c>
      <c r="I16" s="53" t="s">
        <v>109</v>
      </c>
      <c r="J16" s="53" t="s">
        <v>109</v>
      </c>
      <c r="K16" s="53" t="s">
        <v>109</v>
      </c>
      <c r="L16" s="53" t="s">
        <v>109</v>
      </c>
      <c r="M16" s="53" t="s">
        <v>109</v>
      </c>
      <c r="N16" s="53" t="s">
        <v>109</v>
      </c>
      <c r="O16" s="53" t="s">
        <v>109</v>
      </c>
      <c r="P16" s="53" t="s">
        <v>109</v>
      </c>
      <c r="Q16" s="53" t="s">
        <v>109</v>
      </c>
      <c r="R16" s="53" t="s">
        <v>109</v>
      </c>
      <c r="S16" s="53" t="s">
        <v>109</v>
      </c>
      <c r="T16" s="53" t="s">
        <v>109</v>
      </c>
      <c r="U16" s="53" t="s">
        <v>109</v>
      </c>
      <c r="V16" s="53" t="s">
        <v>109</v>
      </c>
      <c r="W16" s="137" t="s">
        <v>109</v>
      </c>
      <c r="X16" s="53" t="s">
        <v>109</v>
      </c>
      <c r="Y16" s="53" t="s">
        <v>109</v>
      </c>
      <c r="Z16" s="137" t="s">
        <v>109</v>
      </c>
      <c r="AA16" s="53" t="s">
        <v>109</v>
      </c>
      <c r="AB16" s="53" t="s">
        <v>109</v>
      </c>
      <c r="AC16" s="137" t="s">
        <v>109</v>
      </c>
      <c r="AD16" s="53" t="s">
        <v>109</v>
      </c>
      <c r="AE16" s="53" t="s">
        <v>109</v>
      </c>
      <c r="AF16" s="137" t="s">
        <v>109</v>
      </c>
      <c r="AG16" s="53" t="s">
        <v>109</v>
      </c>
      <c r="AH16" s="53" t="s">
        <v>109</v>
      </c>
      <c r="AI16" s="137" t="s">
        <v>109</v>
      </c>
      <c r="AJ16" s="53" t="s">
        <v>109</v>
      </c>
      <c r="AK16" s="53" t="s">
        <v>109</v>
      </c>
      <c r="AL16" s="135" t="s">
        <v>109</v>
      </c>
    </row>
    <row r="17" spans="1:38" hidden="1" x14ac:dyDescent="0.3">
      <c r="A17" s="397" t="s">
        <v>111</v>
      </c>
      <c r="B17" s="397"/>
      <c r="C17" s="368">
        <v>999</v>
      </c>
      <c r="D17" s="53">
        <v>1894</v>
      </c>
      <c r="E17" s="53" t="s">
        <v>109</v>
      </c>
      <c r="F17" s="53" t="s">
        <v>109</v>
      </c>
      <c r="G17" s="53" t="s">
        <v>109</v>
      </c>
      <c r="H17" s="53" t="s">
        <v>109</v>
      </c>
      <c r="I17" s="53" t="s">
        <v>109</v>
      </c>
      <c r="J17" s="53" t="s">
        <v>109</v>
      </c>
      <c r="K17" s="53" t="s">
        <v>109</v>
      </c>
      <c r="L17" s="53" t="s">
        <v>109</v>
      </c>
      <c r="M17" s="53" t="s">
        <v>109</v>
      </c>
      <c r="N17" s="53" t="s">
        <v>109</v>
      </c>
      <c r="O17" s="53" t="s">
        <v>109</v>
      </c>
      <c r="P17" s="53" t="s">
        <v>109</v>
      </c>
      <c r="Q17" s="53" t="s">
        <v>109</v>
      </c>
      <c r="R17" s="53" t="s">
        <v>109</v>
      </c>
      <c r="S17" s="53" t="s">
        <v>109</v>
      </c>
      <c r="T17" s="53" t="s">
        <v>109</v>
      </c>
      <c r="U17" s="148">
        <v>34.53</v>
      </c>
      <c r="V17" s="148">
        <v>65.47</v>
      </c>
      <c r="W17" s="53" t="s">
        <v>109</v>
      </c>
      <c r="X17" s="53" t="s">
        <v>109</v>
      </c>
      <c r="Y17" s="53" t="s">
        <v>109</v>
      </c>
      <c r="Z17" s="53" t="s">
        <v>109</v>
      </c>
      <c r="AA17" s="53" t="s">
        <v>109</v>
      </c>
      <c r="AB17" s="53" t="s">
        <v>109</v>
      </c>
      <c r="AC17" s="53" t="s">
        <v>109</v>
      </c>
      <c r="AD17" s="53" t="s">
        <v>109</v>
      </c>
      <c r="AE17" s="53" t="s">
        <v>109</v>
      </c>
      <c r="AF17" s="53" t="s">
        <v>109</v>
      </c>
      <c r="AG17" s="53" t="s">
        <v>109</v>
      </c>
      <c r="AH17" s="53" t="s">
        <v>109</v>
      </c>
      <c r="AI17" s="53" t="s">
        <v>109</v>
      </c>
      <c r="AJ17" s="53" t="s">
        <v>109</v>
      </c>
      <c r="AK17" s="53" t="s">
        <v>109</v>
      </c>
      <c r="AL17" s="135" t="s">
        <v>109</v>
      </c>
    </row>
    <row r="18" spans="1:38" hidden="1" x14ac:dyDescent="0.3">
      <c r="A18" s="397" t="s">
        <v>112</v>
      </c>
      <c r="B18" s="397"/>
      <c r="C18" s="368">
        <v>1117</v>
      </c>
      <c r="D18" s="53">
        <v>2159</v>
      </c>
      <c r="E18" s="53" t="s">
        <v>109</v>
      </c>
      <c r="F18" s="53" t="s">
        <v>109</v>
      </c>
      <c r="G18" s="53" t="s">
        <v>109</v>
      </c>
      <c r="H18" s="53" t="s">
        <v>109</v>
      </c>
      <c r="I18" s="53" t="s">
        <v>109</v>
      </c>
      <c r="J18" s="53" t="s">
        <v>109</v>
      </c>
      <c r="K18" s="53" t="s">
        <v>109</v>
      </c>
      <c r="L18" s="53" t="s">
        <v>109</v>
      </c>
      <c r="M18" s="53" t="s">
        <v>109</v>
      </c>
      <c r="N18" s="53" t="s">
        <v>109</v>
      </c>
      <c r="O18" s="53" t="s">
        <v>109</v>
      </c>
      <c r="P18" s="53" t="s">
        <v>109</v>
      </c>
      <c r="Q18" s="53" t="s">
        <v>109</v>
      </c>
      <c r="R18" s="53" t="s">
        <v>109</v>
      </c>
      <c r="S18" s="53" t="s">
        <v>109</v>
      </c>
      <c r="T18" s="53" t="s">
        <v>109</v>
      </c>
      <c r="U18" s="148">
        <v>34.1</v>
      </c>
      <c r="V18" s="148">
        <v>65.900000000000006</v>
      </c>
      <c r="W18" s="53" t="s">
        <v>109</v>
      </c>
      <c r="X18" s="53" t="s">
        <v>109</v>
      </c>
      <c r="Y18" s="53" t="s">
        <v>109</v>
      </c>
      <c r="Z18" s="53" t="s">
        <v>109</v>
      </c>
      <c r="AA18" s="53" t="s">
        <v>109</v>
      </c>
      <c r="AB18" s="53" t="s">
        <v>109</v>
      </c>
      <c r="AC18" s="53" t="s">
        <v>109</v>
      </c>
      <c r="AD18" s="53" t="s">
        <v>109</v>
      </c>
      <c r="AE18" s="53" t="s">
        <v>109</v>
      </c>
      <c r="AF18" s="53" t="s">
        <v>109</v>
      </c>
      <c r="AG18" s="53" t="s">
        <v>109</v>
      </c>
      <c r="AH18" s="53" t="s">
        <v>109</v>
      </c>
      <c r="AI18" s="53" t="s">
        <v>109</v>
      </c>
      <c r="AJ18" s="53" t="s">
        <v>109</v>
      </c>
      <c r="AK18" s="53" t="s">
        <v>109</v>
      </c>
      <c r="AL18" s="135" t="s">
        <v>109</v>
      </c>
    </row>
    <row r="19" spans="1:38" hidden="1" x14ac:dyDescent="0.3">
      <c r="A19" s="397" t="s">
        <v>113</v>
      </c>
      <c r="B19" s="397"/>
      <c r="C19" s="368">
        <v>1002</v>
      </c>
      <c r="D19" s="53">
        <v>1534</v>
      </c>
      <c r="E19" s="53" t="s">
        <v>109</v>
      </c>
      <c r="F19" s="53" t="s">
        <v>109</v>
      </c>
      <c r="G19" s="53" t="s">
        <v>109</v>
      </c>
      <c r="H19" s="53" t="s">
        <v>109</v>
      </c>
      <c r="I19" s="53" t="s">
        <v>109</v>
      </c>
      <c r="J19" s="53" t="s">
        <v>109</v>
      </c>
      <c r="K19" s="53" t="s">
        <v>109</v>
      </c>
      <c r="L19" s="53" t="s">
        <v>109</v>
      </c>
      <c r="M19" s="53" t="s">
        <v>109</v>
      </c>
      <c r="N19" s="53" t="s">
        <v>109</v>
      </c>
      <c r="O19" s="53" t="s">
        <v>109</v>
      </c>
      <c r="P19" s="53" t="s">
        <v>109</v>
      </c>
      <c r="Q19" s="53" t="s">
        <v>109</v>
      </c>
      <c r="R19" s="53" t="s">
        <v>109</v>
      </c>
      <c r="S19" s="53" t="s">
        <v>109</v>
      </c>
      <c r="T19" s="53" t="s">
        <v>109</v>
      </c>
      <c r="U19" s="148">
        <v>39.51</v>
      </c>
      <c r="V19" s="148">
        <v>60.49</v>
      </c>
      <c r="W19" s="53" t="s">
        <v>109</v>
      </c>
      <c r="X19" s="53" t="s">
        <v>109</v>
      </c>
      <c r="Y19" s="53" t="s">
        <v>109</v>
      </c>
      <c r="Z19" s="53" t="s">
        <v>109</v>
      </c>
      <c r="AA19" s="53" t="s">
        <v>109</v>
      </c>
      <c r="AB19" s="53" t="s">
        <v>109</v>
      </c>
      <c r="AC19" s="53" t="s">
        <v>109</v>
      </c>
      <c r="AD19" s="53" t="s">
        <v>109</v>
      </c>
      <c r="AE19" s="53" t="s">
        <v>109</v>
      </c>
      <c r="AF19" s="53" t="s">
        <v>109</v>
      </c>
      <c r="AG19" s="53" t="s">
        <v>109</v>
      </c>
      <c r="AH19" s="53" t="s">
        <v>109</v>
      </c>
      <c r="AI19" s="53" t="s">
        <v>109</v>
      </c>
      <c r="AJ19" s="53" t="s">
        <v>109</v>
      </c>
      <c r="AK19" s="53" t="s">
        <v>109</v>
      </c>
      <c r="AL19" s="135" t="s">
        <v>109</v>
      </c>
    </row>
    <row r="20" spans="1:38" x14ac:dyDescent="0.3">
      <c r="A20" s="397" t="s">
        <v>114</v>
      </c>
      <c r="B20" s="397"/>
      <c r="C20" s="369">
        <v>1227</v>
      </c>
      <c r="D20" s="53">
        <v>1844</v>
      </c>
      <c r="E20" s="53" t="s">
        <v>109</v>
      </c>
      <c r="F20" s="53" t="s">
        <v>109</v>
      </c>
      <c r="G20" s="53" t="s">
        <v>109</v>
      </c>
      <c r="H20" s="53" t="s">
        <v>109</v>
      </c>
      <c r="I20" s="53" t="s">
        <v>109</v>
      </c>
      <c r="J20" s="53" t="s">
        <v>109</v>
      </c>
      <c r="K20" s="53" t="s">
        <v>109</v>
      </c>
      <c r="L20" s="53" t="s">
        <v>109</v>
      </c>
      <c r="M20" s="53" t="s">
        <v>109</v>
      </c>
      <c r="N20" s="53" t="s">
        <v>109</v>
      </c>
      <c r="O20" s="53" t="s">
        <v>109</v>
      </c>
      <c r="P20" s="53" t="s">
        <v>109</v>
      </c>
      <c r="Q20" s="53" t="s">
        <v>109</v>
      </c>
      <c r="R20" s="53" t="s">
        <v>109</v>
      </c>
      <c r="S20" s="53" t="s">
        <v>109</v>
      </c>
      <c r="T20" s="53" t="s">
        <v>109</v>
      </c>
      <c r="U20" s="148">
        <v>39.950000000000003</v>
      </c>
      <c r="V20" s="148">
        <v>60.05</v>
      </c>
      <c r="W20" s="53" t="s">
        <v>109</v>
      </c>
      <c r="X20" s="53" t="s">
        <v>109</v>
      </c>
      <c r="Y20" s="53" t="s">
        <v>109</v>
      </c>
      <c r="Z20" s="53" t="s">
        <v>109</v>
      </c>
      <c r="AA20" s="53" t="s">
        <v>109</v>
      </c>
      <c r="AB20" s="53" t="s">
        <v>109</v>
      </c>
      <c r="AC20" s="53" t="s">
        <v>109</v>
      </c>
      <c r="AD20" s="53" t="s">
        <v>109</v>
      </c>
      <c r="AE20" s="53" t="s">
        <v>109</v>
      </c>
      <c r="AF20" s="53" t="s">
        <v>109</v>
      </c>
      <c r="AG20" s="53" t="s">
        <v>109</v>
      </c>
      <c r="AH20" s="53" t="s">
        <v>109</v>
      </c>
      <c r="AI20" s="53" t="s">
        <v>109</v>
      </c>
      <c r="AJ20" s="53" t="s">
        <v>109</v>
      </c>
      <c r="AK20" s="53" t="s">
        <v>109</v>
      </c>
      <c r="AL20" s="135" t="s">
        <v>109</v>
      </c>
    </row>
    <row r="21" spans="1:38" x14ac:dyDescent="0.3">
      <c r="A21" s="397" t="s">
        <v>115</v>
      </c>
      <c r="B21" s="397"/>
      <c r="C21" s="368">
        <v>1133</v>
      </c>
      <c r="D21" s="53">
        <v>2322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  <c r="S21" s="53" t="s">
        <v>109</v>
      </c>
      <c r="T21" s="53" t="s">
        <v>109</v>
      </c>
      <c r="U21" s="148">
        <v>32.79</v>
      </c>
      <c r="V21" s="148">
        <v>67.209999999999994</v>
      </c>
      <c r="W21" s="53" t="s">
        <v>109</v>
      </c>
      <c r="X21" s="53" t="s">
        <v>109</v>
      </c>
      <c r="Y21" s="53" t="s">
        <v>109</v>
      </c>
      <c r="Z21" s="53" t="s">
        <v>109</v>
      </c>
      <c r="AA21" s="53" t="s">
        <v>109</v>
      </c>
      <c r="AB21" s="53" t="s">
        <v>109</v>
      </c>
      <c r="AC21" s="53" t="s">
        <v>109</v>
      </c>
      <c r="AD21" s="53" t="s">
        <v>109</v>
      </c>
      <c r="AE21" s="53" t="s">
        <v>109</v>
      </c>
      <c r="AF21" s="53" t="s">
        <v>109</v>
      </c>
      <c r="AG21" s="53" t="s">
        <v>109</v>
      </c>
      <c r="AH21" s="53" t="s">
        <v>109</v>
      </c>
      <c r="AI21" s="53" t="s">
        <v>109</v>
      </c>
      <c r="AJ21" s="53" t="s">
        <v>109</v>
      </c>
      <c r="AK21" s="53" t="s">
        <v>109</v>
      </c>
      <c r="AL21" s="135" t="s">
        <v>109</v>
      </c>
    </row>
    <row r="22" spans="1:38" x14ac:dyDescent="0.3">
      <c r="A22" s="397" t="s">
        <v>116</v>
      </c>
      <c r="B22" s="397"/>
      <c r="C22" s="368">
        <v>1160</v>
      </c>
      <c r="D22" s="53">
        <v>2445</v>
      </c>
      <c r="E22" s="53" t="s">
        <v>109</v>
      </c>
      <c r="F22" s="53" t="s">
        <v>109</v>
      </c>
      <c r="G22" s="53" t="s">
        <v>109</v>
      </c>
      <c r="H22" s="53" t="s">
        <v>109</v>
      </c>
      <c r="I22" s="53" t="s">
        <v>109</v>
      </c>
      <c r="J22" s="53" t="s">
        <v>109</v>
      </c>
      <c r="K22" s="53" t="s">
        <v>109</v>
      </c>
      <c r="L22" s="53" t="s">
        <v>109</v>
      </c>
      <c r="M22" s="53" t="s">
        <v>109</v>
      </c>
      <c r="N22" s="53" t="s">
        <v>109</v>
      </c>
      <c r="O22" s="53" t="s">
        <v>109</v>
      </c>
      <c r="P22" s="53" t="s">
        <v>109</v>
      </c>
      <c r="Q22" s="53" t="s">
        <v>109</v>
      </c>
      <c r="R22" s="53" t="s">
        <v>109</v>
      </c>
      <c r="S22" s="53" t="s">
        <v>109</v>
      </c>
      <c r="T22" s="53" t="s">
        <v>109</v>
      </c>
      <c r="U22" s="148">
        <v>32.18</v>
      </c>
      <c r="V22" s="148">
        <v>67.819999999999993</v>
      </c>
      <c r="W22" s="53" t="s">
        <v>109</v>
      </c>
      <c r="X22" s="53" t="s">
        <v>109</v>
      </c>
      <c r="Y22" s="53" t="s">
        <v>109</v>
      </c>
      <c r="Z22" s="53" t="s">
        <v>109</v>
      </c>
      <c r="AA22" s="53" t="s">
        <v>109</v>
      </c>
      <c r="AB22" s="53" t="s">
        <v>109</v>
      </c>
      <c r="AC22" s="53" t="s">
        <v>109</v>
      </c>
      <c r="AD22" s="53" t="s">
        <v>109</v>
      </c>
      <c r="AE22" s="53" t="s">
        <v>109</v>
      </c>
      <c r="AF22" s="53" t="s">
        <v>109</v>
      </c>
      <c r="AG22" s="53" t="s">
        <v>109</v>
      </c>
      <c r="AH22" s="53" t="s">
        <v>109</v>
      </c>
      <c r="AI22" s="53" t="s">
        <v>109</v>
      </c>
      <c r="AJ22" s="53" t="s">
        <v>109</v>
      </c>
      <c r="AK22" s="53" t="s">
        <v>109</v>
      </c>
      <c r="AL22" s="135" t="s">
        <v>109</v>
      </c>
    </row>
    <row r="23" spans="1:38" x14ac:dyDescent="0.3">
      <c r="A23" s="397" t="s">
        <v>117</v>
      </c>
      <c r="B23" s="397"/>
      <c r="C23" s="368">
        <v>1127</v>
      </c>
      <c r="D23" s="53">
        <v>2431</v>
      </c>
      <c r="E23" s="53" t="s">
        <v>109</v>
      </c>
      <c r="F23" s="53" t="s">
        <v>109</v>
      </c>
      <c r="G23" s="53" t="s">
        <v>109</v>
      </c>
      <c r="H23" s="53" t="s">
        <v>109</v>
      </c>
      <c r="I23" s="53" t="s">
        <v>109</v>
      </c>
      <c r="J23" s="53" t="s">
        <v>109</v>
      </c>
      <c r="K23" s="53" t="s">
        <v>109</v>
      </c>
      <c r="L23" s="53" t="s">
        <v>109</v>
      </c>
      <c r="M23" s="53" t="s">
        <v>109</v>
      </c>
      <c r="N23" s="53" t="s">
        <v>109</v>
      </c>
      <c r="O23" s="53" t="s">
        <v>109</v>
      </c>
      <c r="P23" s="53" t="s">
        <v>109</v>
      </c>
      <c r="Q23" s="53" t="s">
        <v>109</v>
      </c>
      <c r="R23" s="53" t="s">
        <v>109</v>
      </c>
      <c r="S23" s="53" t="s">
        <v>109</v>
      </c>
      <c r="T23" s="53" t="s">
        <v>109</v>
      </c>
      <c r="U23" s="148">
        <v>31.68</v>
      </c>
      <c r="V23" s="148">
        <v>68.319999999999993</v>
      </c>
      <c r="W23" s="53" t="s">
        <v>109</v>
      </c>
      <c r="X23" s="53" t="s">
        <v>109</v>
      </c>
      <c r="Y23" s="53" t="s">
        <v>109</v>
      </c>
      <c r="Z23" s="53" t="s">
        <v>109</v>
      </c>
      <c r="AA23" s="53" t="s">
        <v>109</v>
      </c>
      <c r="AB23" s="53" t="s">
        <v>109</v>
      </c>
      <c r="AC23" s="53" t="s">
        <v>109</v>
      </c>
      <c r="AD23" s="53" t="s">
        <v>109</v>
      </c>
      <c r="AE23" s="53" t="s">
        <v>109</v>
      </c>
      <c r="AF23" s="53" t="s">
        <v>109</v>
      </c>
      <c r="AG23" s="53" t="s">
        <v>109</v>
      </c>
      <c r="AH23" s="53" t="s">
        <v>109</v>
      </c>
      <c r="AI23" s="53" t="s">
        <v>109</v>
      </c>
      <c r="AJ23" s="53" t="s">
        <v>109</v>
      </c>
      <c r="AK23" s="53" t="s">
        <v>109</v>
      </c>
      <c r="AL23" s="135" t="s">
        <v>109</v>
      </c>
    </row>
    <row r="24" spans="1:38" x14ac:dyDescent="0.3">
      <c r="A24" s="397" t="s">
        <v>118</v>
      </c>
      <c r="B24" s="397"/>
      <c r="C24" s="368">
        <v>545</v>
      </c>
      <c r="D24" s="53">
        <v>1226</v>
      </c>
      <c r="E24" s="53">
        <v>1</v>
      </c>
      <c r="F24" s="53">
        <v>22</v>
      </c>
      <c r="G24" s="53">
        <v>13</v>
      </c>
      <c r="H24" s="53" t="s">
        <v>109</v>
      </c>
      <c r="I24" s="53">
        <v>38</v>
      </c>
      <c r="J24" s="53">
        <v>63</v>
      </c>
      <c r="K24" s="53" t="s">
        <v>109</v>
      </c>
      <c r="L24" s="53">
        <v>316</v>
      </c>
      <c r="M24" s="53">
        <v>680</v>
      </c>
      <c r="N24" s="53" t="s">
        <v>109</v>
      </c>
      <c r="O24" s="53">
        <v>168</v>
      </c>
      <c r="P24" s="53">
        <v>462</v>
      </c>
      <c r="Q24" s="53" t="s">
        <v>109</v>
      </c>
      <c r="R24" s="53">
        <v>1</v>
      </c>
      <c r="S24" s="53">
        <v>8</v>
      </c>
      <c r="T24" s="53">
        <v>1</v>
      </c>
      <c r="U24" s="148">
        <v>30.76</v>
      </c>
      <c r="V24" s="148">
        <v>69.19</v>
      </c>
      <c r="W24" s="148">
        <v>0.06</v>
      </c>
      <c r="X24" s="370">
        <v>62.86</v>
      </c>
      <c r="Y24" s="148">
        <v>37.14</v>
      </c>
      <c r="Z24" s="53" t="s">
        <v>109</v>
      </c>
      <c r="AA24" s="148">
        <v>37.619999999999997</v>
      </c>
      <c r="AB24" s="148">
        <v>62.38</v>
      </c>
      <c r="AC24" s="53" t="s">
        <v>109</v>
      </c>
      <c r="AD24" s="148">
        <v>31.73</v>
      </c>
      <c r="AE24" s="148">
        <v>68.27</v>
      </c>
      <c r="AF24" s="53" t="s">
        <v>109</v>
      </c>
      <c r="AG24" s="148">
        <v>26.67</v>
      </c>
      <c r="AH24" s="148">
        <v>73.33</v>
      </c>
      <c r="AI24" s="53" t="s">
        <v>109</v>
      </c>
      <c r="AJ24" s="148">
        <v>10</v>
      </c>
      <c r="AK24" s="148">
        <v>80</v>
      </c>
      <c r="AL24" s="165">
        <v>10</v>
      </c>
    </row>
    <row r="25" spans="1:38" x14ac:dyDescent="0.3">
      <c r="A25" s="397" t="s">
        <v>119</v>
      </c>
      <c r="B25" s="397"/>
      <c r="C25" s="368">
        <v>575</v>
      </c>
      <c r="D25" s="53">
        <v>1459</v>
      </c>
      <c r="E25" s="53">
        <v>1</v>
      </c>
      <c r="F25" s="53">
        <v>11</v>
      </c>
      <c r="G25" s="53">
        <v>9</v>
      </c>
      <c r="H25" s="53" t="s">
        <v>109</v>
      </c>
      <c r="I25" s="53">
        <v>44</v>
      </c>
      <c r="J25" s="53">
        <v>61</v>
      </c>
      <c r="K25" s="53" t="s">
        <v>109</v>
      </c>
      <c r="L25" s="53">
        <v>348</v>
      </c>
      <c r="M25" s="53">
        <v>756</v>
      </c>
      <c r="N25" s="53">
        <v>1</v>
      </c>
      <c r="O25" s="53">
        <v>167</v>
      </c>
      <c r="P25" s="53">
        <v>621</v>
      </c>
      <c r="Q25" s="53" t="s">
        <v>109</v>
      </c>
      <c r="R25" s="53">
        <v>5</v>
      </c>
      <c r="S25" s="53">
        <v>12</v>
      </c>
      <c r="T25" s="53" t="s">
        <v>109</v>
      </c>
      <c r="U25" s="148">
        <v>28.26</v>
      </c>
      <c r="V25" s="148">
        <v>71.7</v>
      </c>
      <c r="W25" s="148">
        <v>0.05</v>
      </c>
      <c r="X25" s="370">
        <v>55</v>
      </c>
      <c r="Y25" s="148">
        <v>45</v>
      </c>
      <c r="Z25" s="53" t="s">
        <v>109</v>
      </c>
      <c r="AA25" s="148">
        <v>41.9</v>
      </c>
      <c r="AB25" s="148">
        <v>58.1</v>
      </c>
      <c r="AC25" s="53" t="s">
        <v>109</v>
      </c>
      <c r="AD25" s="148">
        <v>31.49</v>
      </c>
      <c r="AE25" s="148">
        <v>68.42</v>
      </c>
      <c r="AF25" s="148">
        <v>0.09</v>
      </c>
      <c r="AG25" s="148">
        <v>21.19</v>
      </c>
      <c r="AH25" s="148">
        <v>78.81</v>
      </c>
      <c r="AI25" s="53" t="s">
        <v>109</v>
      </c>
      <c r="AJ25" s="148">
        <v>29.41</v>
      </c>
      <c r="AK25" s="148">
        <v>70.59</v>
      </c>
      <c r="AL25" s="135" t="s">
        <v>109</v>
      </c>
    </row>
    <row r="26" spans="1:38" x14ac:dyDescent="0.3">
      <c r="A26" s="397" t="s">
        <v>120</v>
      </c>
      <c r="B26" s="397"/>
      <c r="C26" s="368">
        <v>566</v>
      </c>
      <c r="D26" s="53">
        <v>1137</v>
      </c>
      <c r="E26" s="53">
        <v>1</v>
      </c>
      <c r="F26" s="53">
        <v>14</v>
      </c>
      <c r="G26" s="53">
        <v>9</v>
      </c>
      <c r="H26" s="53" t="s">
        <v>109</v>
      </c>
      <c r="I26" s="53">
        <v>34</v>
      </c>
      <c r="J26" s="53">
        <v>47</v>
      </c>
      <c r="K26" s="53" t="s">
        <v>109</v>
      </c>
      <c r="L26" s="53">
        <v>338</v>
      </c>
      <c r="M26" s="53">
        <v>594</v>
      </c>
      <c r="N26" s="53" t="s">
        <v>109</v>
      </c>
      <c r="O26" s="53">
        <v>176</v>
      </c>
      <c r="P26" s="53">
        <v>477</v>
      </c>
      <c r="Q26" s="53">
        <v>1</v>
      </c>
      <c r="R26" s="53">
        <v>4</v>
      </c>
      <c r="S26" s="53">
        <v>10</v>
      </c>
      <c r="T26" s="53" t="s">
        <v>109</v>
      </c>
      <c r="U26" s="106">
        <v>33.25</v>
      </c>
      <c r="V26" s="106">
        <v>66.73</v>
      </c>
      <c r="W26" s="106">
        <v>0.06</v>
      </c>
      <c r="X26" s="370">
        <v>60.87</v>
      </c>
      <c r="Y26" s="148">
        <v>39.130000000000003</v>
      </c>
      <c r="Z26" s="53" t="s">
        <v>109</v>
      </c>
      <c r="AA26" s="148">
        <v>41.98</v>
      </c>
      <c r="AB26" s="148">
        <v>58.02</v>
      </c>
      <c r="AC26" s="53" t="s">
        <v>109</v>
      </c>
      <c r="AD26" s="148">
        <v>36.270000000000003</v>
      </c>
      <c r="AE26" s="148">
        <v>63.73</v>
      </c>
      <c r="AF26" s="53" t="s">
        <v>109</v>
      </c>
      <c r="AG26" s="148">
        <v>26.91</v>
      </c>
      <c r="AH26" s="148">
        <v>72.94</v>
      </c>
      <c r="AI26" s="148">
        <v>0.15</v>
      </c>
      <c r="AJ26" s="148">
        <v>28.57</v>
      </c>
      <c r="AK26" s="148">
        <v>71.430000000000007</v>
      </c>
      <c r="AL26" s="135" t="s">
        <v>109</v>
      </c>
    </row>
    <row r="27" spans="1:38" x14ac:dyDescent="0.3">
      <c r="A27" s="397" t="s">
        <v>121</v>
      </c>
      <c r="B27" s="397"/>
      <c r="C27" s="368">
        <v>632</v>
      </c>
      <c r="D27" s="53">
        <v>1091</v>
      </c>
      <c r="E27" s="53" t="s">
        <v>109</v>
      </c>
      <c r="F27" s="53">
        <v>15</v>
      </c>
      <c r="G27" s="53">
        <v>4</v>
      </c>
      <c r="H27" s="53" t="s">
        <v>109</v>
      </c>
      <c r="I27" s="53">
        <v>36</v>
      </c>
      <c r="J27" s="53">
        <v>42</v>
      </c>
      <c r="K27" s="53" t="s">
        <v>109</v>
      </c>
      <c r="L27" s="53">
        <v>298</v>
      </c>
      <c r="M27" s="53">
        <v>534</v>
      </c>
      <c r="N27" s="53" t="s">
        <v>109</v>
      </c>
      <c r="O27" s="53">
        <v>249</v>
      </c>
      <c r="P27" s="53">
        <v>484</v>
      </c>
      <c r="Q27" s="53" t="s">
        <v>109</v>
      </c>
      <c r="R27" s="53">
        <v>34</v>
      </c>
      <c r="S27" s="53">
        <v>27</v>
      </c>
      <c r="T27" s="53" t="s">
        <v>109</v>
      </c>
      <c r="U27" s="106">
        <v>36.68</v>
      </c>
      <c r="V27" s="106">
        <v>63.32</v>
      </c>
      <c r="W27" s="53" t="s">
        <v>109</v>
      </c>
      <c r="X27" s="370">
        <v>78.95</v>
      </c>
      <c r="Y27" s="148">
        <v>21.05</v>
      </c>
      <c r="Z27" s="53" t="s">
        <v>109</v>
      </c>
      <c r="AA27" s="148">
        <v>46.15</v>
      </c>
      <c r="AB27" s="148">
        <v>53.85</v>
      </c>
      <c r="AC27" s="53" t="s">
        <v>109</v>
      </c>
      <c r="AD27" s="148">
        <v>35.82</v>
      </c>
      <c r="AE27" s="148">
        <v>64.180000000000007</v>
      </c>
      <c r="AF27" s="53" t="s">
        <v>109</v>
      </c>
      <c r="AG27" s="148">
        <v>33.97</v>
      </c>
      <c r="AH27" s="148">
        <v>66.03</v>
      </c>
      <c r="AI27" s="53" t="s">
        <v>109</v>
      </c>
      <c r="AJ27" s="148">
        <v>55.74</v>
      </c>
      <c r="AK27" s="148">
        <v>44.26</v>
      </c>
      <c r="AL27" s="135" t="s">
        <v>109</v>
      </c>
    </row>
    <row r="28" spans="1:38" x14ac:dyDescent="0.3">
      <c r="A28" s="397" t="s">
        <v>122</v>
      </c>
      <c r="B28" s="397"/>
      <c r="C28" s="368">
        <v>613</v>
      </c>
      <c r="D28" s="53">
        <v>1100</v>
      </c>
      <c r="E28" s="47">
        <v>1</v>
      </c>
      <c r="F28" s="47">
        <v>7</v>
      </c>
      <c r="G28" s="47">
        <v>7</v>
      </c>
      <c r="H28" s="53" t="s">
        <v>109</v>
      </c>
      <c r="I28" s="53">
        <v>30</v>
      </c>
      <c r="J28" s="53">
        <v>35</v>
      </c>
      <c r="K28" s="53" t="s">
        <v>109</v>
      </c>
      <c r="L28" s="53">
        <v>342</v>
      </c>
      <c r="M28" s="53">
        <v>569</v>
      </c>
      <c r="N28" s="53">
        <v>1</v>
      </c>
      <c r="O28" s="53">
        <v>220</v>
      </c>
      <c r="P28" s="53">
        <v>464</v>
      </c>
      <c r="Q28" s="53" t="s">
        <v>109</v>
      </c>
      <c r="R28" s="53">
        <v>14</v>
      </c>
      <c r="S28" s="53">
        <v>25</v>
      </c>
      <c r="T28" s="53" t="s">
        <v>109</v>
      </c>
      <c r="U28" s="106">
        <v>35.76</v>
      </c>
      <c r="V28" s="106">
        <v>64.180000000000007</v>
      </c>
      <c r="W28" s="106">
        <v>0.06</v>
      </c>
      <c r="X28" s="370">
        <v>50</v>
      </c>
      <c r="Y28" s="148">
        <v>50</v>
      </c>
      <c r="Z28" s="53" t="s">
        <v>109</v>
      </c>
      <c r="AA28" s="148">
        <v>46.15</v>
      </c>
      <c r="AB28" s="148">
        <v>53.85</v>
      </c>
      <c r="AC28" s="53" t="s">
        <v>109</v>
      </c>
      <c r="AD28" s="148">
        <v>37.5</v>
      </c>
      <c r="AE28" s="148">
        <v>62.39</v>
      </c>
      <c r="AF28" s="148">
        <v>0.11</v>
      </c>
      <c r="AG28" s="148">
        <v>32.159999999999997</v>
      </c>
      <c r="AH28" s="148">
        <v>67.84</v>
      </c>
      <c r="AI28" s="53" t="s">
        <v>109</v>
      </c>
      <c r="AJ28" s="148">
        <v>35.9</v>
      </c>
      <c r="AK28" s="148">
        <v>64.099999999999994</v>
      </c>
      <c r="AL28" s="135" t="s">
        <v>109</v>
      </c>
    </row>
    <row r="29" spans="1:38" x14ac:dyDescent="0.3">
      <c r="A29" s="397" t="s">
        <v>123</v>
      </c>
      <c r="B29" s="397"/>
      <c r="C29" s="368">
        <v>614</v>
      </c>
      <c r="D29" s="53">
        <v>1326</v>
      </c>
      <c r="E29" s="47" t="s">
        <v>109</v>
      </c>
      <c r="F29" s="47">
        <v>9</v>
      </c>
      <c r="G29" s="47">
        <v>2</v>
      </c>
      <c r="H29" s="53" t="s">
        <v>109</v>
      </c>
      <c r="I29" s="53">
        <v>20</v>
      </c>
      <c r="J29" s="53">
        <v>20</v>
      </c>
      <c r="K29" s="53" t="s">
        <v>109</v>
      </c>
      <c r="L29" s="53">
        <v>332</v>
      </c>
      <c r="M29" s="53">
        <v>640</v>
      </c>
      <c r="N29" s="53" t="s">
        <v>109</v>
      </c>
      <c r="O29" s="53">
        <v>229</v>
      </c>
      <c r="P29" s="53">
        <v>637</v>
      </c>
      <c r="Q29" s="53" t="s">
        <v>109</v>
      </c>
      <c r="R29" s="53">
        <v>24</v>
      </c>
      <c r="S29" s="53">
        <v>27</v>
      </c>
      <c r="T29" s="53" t="s">
        <v>109</v>
      </c>
      <c r="U29" s="106">
        <v>31.65</v>
      </c>
      <c r="V29" s="106">
        <v>68.349999999999994</v>
      </c>
      <c r="W29" s="53" t="s">
        <v>109</v>
      </c>
      <c r="X29" s="370">
        <v>81.819999999999993</v>
      </c>
      <c r="Y29" s="148">
        <v>18.18</v>
      </c>
      <c r="Z29" s="53" t="s">
        <v>109</v>
      </c>
      <c r="AA29" s="148">
        <v>50</v>
      </c>
      <c r="AB29" s="148">
        <v>50</v>
      </c>
      <c r="AC29" s="53" t="s">
        <v>109</v>
      </c>
      <c r="AD29" s="148">
        <v>34.159999999999997</v>
      </c>
      <c r="AE29" s="148">
        <v>65.84</v>
      </c>
      <c r="AF29" s="53" t="s">
        <v>109</v>
      </c>
      <c r="AG29" s="148">
        <v>26.44</v>
      </c>
      <c r="AH29" s="148">
        <v>73.56</v>
      </c>
      <c r="AI29" s="53" t="s">
        <v>109</v>
      </c>
      <c r="AJ29" s="148">
        <v>47.06</v>
      </c>
      <c r="AK29" s="148">
        <v>52.94</v>
      </c>
      <c r="AL29" s="135" t="s">
        <v>109</v>
      </c>
    </row>
    <row r="30" spans="1:38" x14ac:dyDescent="0.3">
      <c r="A30" s="412" t="s">
        <v>124</v>
      </c>
      <c r="B30" s="412"/>
      <c r="C30" s="368">
        <v>634</v>
      </c>
      <c r="D30" s="53">
        <v>1335</v>
      </c>
      <c r="E30" s="47">
        <v>2</v>
      </c>
      <c r="F30" s="47">
        <v>6</v>
      </c>
      <c r="G30" s="47">
        <v>1</v>
      </c>
      <c r="H30" s="53" t="s">
        <v>109</v>
      </c>
      <c r="I30" s="53">
        <v>24</v>
      </c>
      <c r="J30" s="53">
        <v>29</v>
      </c>
      <c r="K30" s="53" t="s">
        <v>109</v>
      </c>
      <c r="L30" s="53">
        <v>311</v>
      </c>
      <c r="M30" s="53">
        <v>616</v>
      </c>
      <c r="N30" s="53">
        <v>2</v>
      </c>
      <c r="O30" s="53">
        <v>281</v>
      </c>
      <c r="P30" s="53">
        <v>664</v>
      </c>
      <c r="Q30" s="53" t="s">
        <v>109</v>
      </c>
      <c r="R30" s="53">
        <v>12</v>
      </c>
      <c r="S30" s="53">
        <v>25</v>
      </c>
      <c r="T30" s="53" t="s">
        <v>109</v>
      </c>
      <c r="U30" s="148">
        <v>32.17</v>
      </c>
      <c r="V30" s="148">
        <v>67.73</v>
      </c>
      <c r="W30" s="148">
        <v>0.1</v>
      </c>
      <c r="X30" s="370">
        <v>85.71</v>
      </c>
      <c r="Y30" s="148">
        <v>14.29</v>
      </c>
      <c r="Z30" s="53" t="s">
        <v>109</v>
      </c>
      <c r="AA30" s="148">
        <v>45.28</v>
      </c>
      <c r="AB30" s="148">
        <v>54.72</v>
      </c>
      <c r="AC30" s="53" t="s">
        <v>109</v>
      </c>
      <c r="AD30" s="148">
        <v>33.479999999999997</v>
      </c>
      <c r="AE30" s="148">
        <v>66.31</v>
      </c>
      <c r="AF30" s="148">
        <v>0.21</v>
      </c>
      <c r="AG30" s="148">
        <v>29.74</v>
      </c>
      <c r="AH30" s="148">
        <v>70.260000000000005</v>
      </c>
      <c r="AI30" s="53" t="s">
        <v>109</v>
      </c>
      <c r="AJ30" s="148">
        <v>32.43</v>
      </c>
      <c r="AK30" s="148">
        <v>67.569999999999993</v>
      </c>
      <c r="AL30" s="135" t="s">
        <v>109</v>
      </c>
    </row>
    <row r="31" spans="1:38" s="176" customFormat="1" x14ac:dyDescent="0.3">
      <c r="A31" s="408" t="s">
        <v>125</v>
      </c>
      <c r="B31" s="408"/>
      <c r="C31" s="371" t="s">
        <v>190</v>
      </c>
      <c r="D31" s="372" t="s">
        <v>190</v>
      </c>
      <c r="E31" s="372" t="s">
        <v>190</v>
      </c>
      <c r="F31" s="372" t="s">
        <v>190</v>
      </c>
      <c r="G31" s="372" t="s">
        <v>190</v>
      </c>
      <c r="H31" s="372" t="s">
        <v>190</v>
      </c>
      <c r="I31" s="372" t="s">
        <v>190</v>
      </c>
      <c r="J31" s="372" t="s">
        <v>190</v>
      </c>
      <c r="K31" s="372" t="s">
        <v>190</v>
      </c>
      <c r="L31" s="372" t="s">
        <v>190</v>
      </c>
      <c r="M31" s="372" t="s">
        <v>190</v>
      </c>
      <c r="N31" s="372" t="s">
        <v>190</v>
      </c>
      <c r="O31" s="372" t="s">
        <v>190</v>
      </c>
      <c r="P31" s="372" t="s">
        <v>190</v>
      </c>
      <c r="Q31" s="372" t="s">
        <v>190</v>
      </c>
      <c r="R31" s="372" t="s">
        <v>190</v>
      </c>
      <c r="S31" s="372" t="s">
        <v>190</v>
      </c>
      <c r="T31" s="372" t="s">
        <v>190</v>
      </c>
      <c r="U31" s="372" t="s">
        <v>190</v>
      </c>
      <c r="V31" s="372" t="s">
        <v>190</v>
      </c>
      <c r="W31" s="372" t="s">
        <v>190</v>
      </c>
      <c r="X31" s="372" t="s">
        <v>190</v>
      </c>
      <c r="Y31" s="372" t="s">
        <v>190</v>
      </c>
      <c r="Z31" s="372" t="s">
        <v>190</v>
      </c>
      <c r="AA31" s="372" t="s">
        <v>190</v>
      </c>
      <c r="AB31" s="372" t="s">
        <v>190</v>
      </c>
      <c r="AC31" s="372" t="s">
        <v>190</v>
      </c>
      <c r="AD31" s="372" t="s">
        <v>190</v>
      </c>
      <c r="AE31" s="372" t="s">
        <v>190</v>
      </c>
      <c r="AF31" s="372" t="s">
        <v>190</v>
      </c>
      <c r="AG31" s="372" t="s">
        <v>190</v>
      </c>
      <c r="AH31" s="372" t="s">
        <v>190</v>
      </c>
      <c r="AI31" s="372" t="s">
        <v>190</v>
      </c>
      <c r="AJ31" s="372" t="s">
        <v>190</v>
      </c>
      <c r="AK31" s="372" t="s">
        <v>190</v>
      </c>
      <c r="AL31" s="373" t="s">
        <v>190</v>
      </c>
    </row>
    <row r="32" spans="1:38" ht="96" customHeight="1" x14ac:dyDescent="0.3">
      <c r="A32" s="409" t="s">
        <v>127</v>
      </c>
      <c r="B32" s="177" t="s">
        <v>128</v>
      </c>
      <c r="C32" s="410" t="s">
        <v>605</v>
      </c>
      <c r="D32" s="411" t="s">
        <v>606</v>
      </c>
      <c r="E32" s="411" t="s">
        <v>607</v>
      </c>
      <c r="F32" s="411" t="s">
        <v>608</v>
      </c>
      <c r="G32" s="411" t="s">
        <v>609</v>
      </c>
      <c r="H32" s="411" t="s">
        <v>610</v>
      </c>
      <c r="I32" s="411" t="s">
        <v>611</v>
      </c>
      <c r="J32" s="411" t="s">
        <v>612</v>
      </c>
      <c r="K32" s="411" t="s">
        <v>613</v>
      </c>
      <c r="L32" s="411" t="s">
        <v>614</v>
      </c>
      <c r="M32" s="411" t="s">
        <v>615</v>
      </c>
      <c r="N32" s="411" t="s">
        <v>616</v>
      </c>
      <c r="O32" s="411" t="s">
        <v>617</v>
      </c>
      <c r="P32" s="411" t="s">
        <v>618</v>
      </c>
      <c r="Q32" s="411" t="s">
        <v>619</v>
      </c>
      <c r="R32" s="411" t="s">
        <v>620</v>
      </c>
      <c r="S32" s="411" t="s">
        <v>621</v>
      </c>
      <c r="T32" s="411" t="s">
        <v>622</v>
      </c>
      <c r="U32" s="374" t="s">
        <v>623</v>
      </c>
      <c r="V32" s="374" t="s">
        <v>624</v>
      </c>
      <c r="W32" s="67" t="s">
        <v>625</v>
      </c>
      <c r="X32" s="67" t="s">
        <v>626</v>
      </c>
      <c r="Y32" s="67" t="s">
        <v>609</v>
      </c>
      <c r="Z32" s="67" t="s">
        <v>627</v>
      </c>
      <c r="AA32" s="67" t="s">
        <v>628</v>
      </c>
      <c r="AB32" s="67" t="s">
        <v>629</v>
      </c>
      <c r="AC32" s="67" t="s">
        <v>630</v>
      </c>
      <c r="AD32" s="67" t="s">
        <v>631</v>
      </c>
      <c r="AE32" s="67" t="s">
        <v>632</v>
      </c>
      <c r="AF32" s="67" t="s">
        <v>633</v>
      </c>
      <c r="AG32" s="67" t="s">
        <v>634</v>
      </c>
      <c r="AH32" s="67" t="s">
        <v>635</v>
      </c>
      <c r="AI32" s="67" t="s">
        <v>636</v>
      </c>
      <c r="AJ32" s="67" t="s">
        <v>637</v>
      </c>
      <c r="AK32" s="67" t="s">
        <v>638</v>
      </c>
      <c r="AL32" s="68" t="s">
        <v>639</v>
      </c>
    </row>
    <row r="33" spans="1:38" ht="32.4" x14ac:dyDescent="0.3">
      <c r="A33" s="409"/>
      <c r="B33" s="188" t="s">
        <v>157</v>
      </c>
      <c r="C33" s="410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374" t="s">
        <v>640</v>
      </c>
      <c r="V33" s="374" t="s">
        <v>640</v>
      </c>
      <c r="W33" s="374" t="s">
        <v>640</v>
      </c>
      <c r="X33" s="374" t="s">
        <v>640</v>
      </c>
      <c r="Y33" s="374" t="s">
        <v>640</v>
      </c>
      <c r="Z33" s="374" t="s">
        <v>640</v>
      </c>
      <c r="AA33" s="374" t="s">
        <v>640</v>
      </c>
      <c r="AB33" s="374" t="s">
        <v>640</v>
      </c>
      <c r="AC33" s="374" t="s">
        <v>640</v>
      </c>
      <c r="AD33" s="374" t="s">
        <v>640</v>
      </c>
      <c r="AE33" s="374" t="s">
        <v>640</v>
      </c>
      <c r="AF33" s="374" t="s">
        <v>640</v>
      </c>
      <c r="AG33" s="374" t="s">
        <v>640</v>
      </c>
      <c r="AH33" s="374" t="s">
        <v>640</v>
      </c>
      <c r="AI33" s="374" t="s">
        <v>640</v>
      </c>
      <c r="AJ33" s="374" t="s">
        <v>640</v>
      </c>
      <c r="AK33" s="374" t="s">
        <v>640</v>
      </c>
      <c r="AL33" s="68" t="s">
        <v>640</v>
      </c>
    </row>
    <row r="34" spans="1:38" s="375" customFormat="1" ht="16.2" customHeight="1" x14ac:dyDescent="0.3">
      <c r="A34" s="417" t="s">
        <v>159</v>
      </c>
      <c r="B34" s="417"/>
      <c r="C34" s="481" t="s">
        <v>161</v>
      </c>
      <c r="D34" s="481"/>
      <c r="E34" s="481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81"/>
      <c r="Q34" s="481"/>
      <c r="R34" s="481"/>
      <c r="S34" s="481"/>
      <c r="T34" s="481"/>
      <c r="U34" s="482" t="s">
        <v>161</v>
      </c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</row>
    <row r="35" spans="1:38" s="375" customFormat="1" ht="16.2" customHeight="1" x14ac:dyDescent="0.3">
      <c r="A35" s="417" t="s">
        <v>162</v>
      </c>
      <c r="B35" s="417"/>
      <c r="C35" s="481" t="s">
        <v>161</v>
      </c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481"/>
      <c r="U35" s="482" t="s">
        <v>161</v>
      </c>
      <c r="V35" s="482"/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482"/>
      <c r="AI35" s="482"/>
      <c r="AJ35" s="482"/>
      <c r="AK35" s="482"/>
      <c r="AL35" s="482"/>
    </row>
    <row r="36" spans="1:38" s="376" customFormat="1" ht="16.2" customHeight="1" thickBot="1" x14ac:dyDescent="0.35">
      <c r="A36" s="417" t="s">
        <v>163</v>
      </c>
      <c r="B36" s="417"/>
      <c r="C36" s="487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5"/>
      <c r="V36" s="485"/>
      <c r="W36" s="485"/>
      <c r="X36" s="485"/>
      <c r="Y36" s="485"/>
      <c r="Z36" s="485"/>
      <c r="AA36" s="485"/>
      <c r="AB36" s="485"/>
      <c r="AC36" s="485"/>
      <c r="AD36" s="485"/>
      <c r="AE36" s="485"/>
      <c r="AF36" s="485"/>
      <c r="AG36" s="485"/>
      <c r="AH36" s="485"/>
      <c r="AI36" s="485"/>
      <c r="AJ36" s="485"/>
      <c r="AK36" s="485"/>
      <c r="AL36" s="485"/>
    </row>
    <row r="37" spans="1:38" s="375" customFormat="1" ht="40.5" customHeight="1" thickBot="1" x14ac:dyDescent="0.35">
      <c r="A37" s="420" t="s">
        <v>7</v>
      </c>
      <c r="B37" s="420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5"/>
      <c r="V37" s="485"/>
      <c r="W37" s="485"/>
      <c r="X37" s="485"/>
      <c r="Y37" s="485"/>
      <c r="Z37" s="485"/>
      <c r="AA37" s="485"/>
      <c r="AB37" s="485"/>
      <c r="AC37" s="485"/>
      <c r="AD37" s="485"/>
      <c r="AE37" s="485"/>
      <c r="AF37" s="485"/>
      <c r="AG37" s="485"/>
      <c r="AH37" s="485"/>
      <c r="AI37" s="485"/>
      <c r="AJ37" s="485"/>
      <c r="AK37" s="485"/>
      <c r="AL37" s="485"/>
    </row>
    <row r="38" spans="1:38" x14ac:dyDescent="0.3">
      <c r="U38" s="361"/>
      <c r="V38" s="361"/>
      <c r="W38" s="361"/>
      <c r="X38" s="361"/>
      <c r="Y38" s="361"/>
      <c r="Z38" s="361"/>
    </row>
    <row r="48" spans="1:38" x14ac:dyDescent="0.3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spans="1:26" x14ac:dyDescent="0.3">
      <c r="A49" s="20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</row>
    <row r="50" spans="1:26" x14ac:dyDescent="0.3">
      <c r="A50" s="206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</row>
    <row r="51" spans="1:26" x14ac:dyDescent="0.3">
      <c r="A51" s="206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spans="1:26" x14ac:dyDescent="0.3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</row>
    <row r="53" spans="1:26" x14ac:dyDescent="0.3">
      <c r="A53" s="20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spans="1:26" x14ac:dyDescent="0.3">
      <c r="A54" s="206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spans="1:26" x14ac:dyDescent="0.3">
      <c r="A55" s="206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spans="1:26" x14ac:dyDescent="0.3">
      <c r="A56" s="206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spans="1:26" x14ac:dyDescent="0.3">
      <c r="A57" s="206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spans="1:26" x14ac:dyDescent="0.3">
      <c r="A58" s="206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spans="1:26" x14ac:dyDescent="0.3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</row>
    <row r="60" spans="1:26" x14ac:dyDescent="0.3">
      <c r="A60" s="206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spans="1:26" x14ac:dyDescent="0.3">
      <c r="A61" s="206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</row>
    <row r="62" spans="1:26" x14ac:dyDescent="0.3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</row>
    <row r="63" spans="1:26" x14ac:dyDescent="0.3">
      <c r="A63" s="206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</row>
    <row r="64" spans="1:26" x14ac:dyDescent="0.3">
      <c r="A64" s="206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</row>
    <row r="65" spans="1:26" x14ac:dyDescent="0.3">
      <c r="A65" s="206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</row>
    <row r="66" spans="1:26" x14ac:dyDescent="0.3">
      <c r="A66" s="206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</row>
    <row r="67" spans="1:26" x14ac:dyDescent="0.3">
      <c r="A67" s="206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</row>
    <row r="68" spans="1:26" x14ac:dyDescent="0.3">
      <c r="A68" s="206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</row>
    <row r="69" spans="1:26" x14ac:dyDescent="0.3">
      <c r="A69" s="206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</row>
    <row r="70" spans="1:26" x14ac:dyDescent="0.3">
      <c r="A70" s="206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</row>
    <row r="71" spans="1:26" x14ac:dyDescent="0.3">
      <c r="A71" s="206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</row>
    <row r="72" spans="1:26" x14ac:dyDescent="0.3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</row>
    <row r="73" spans="1:26" x14ac:dyDescent="0.3">
      <c r="A73" s="206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</row>
    <row r="74" spans="1:26" x14ac:dyDescent="0.3">
      <c r="A74" s="206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</row>
    <row r="75" spans="1:26" x14ac:dyDescent="0.3">
      <c r="A75" s="206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</row>
    <row r="76" spans="1:26" x14ac:dyDescent="0.3">
      <c r="A76" s="206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</row>
    <row r="77" spans="1:26" x14ac:dyDescent="0.3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</row>
    <row r="78" spans="1:26" x14ac:dyDescent="0.3">
      <c r="A78" s="206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</row>
    <row r="79" spans="1:26" x14ac:dyDescent="0.3">
      <c r="A79" s="206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</row>
    <row r="80" spans="1:26" x14ac:dyDescent="0.3">
      <c r="A80" s="206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</row>
    <row r="81" spans="1:26" x14ac:dyDescent="0.3">
      <c r="A81" s="206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</row>
    <row r="82" spans="1:26" x14ac:dyDescent="0.3">
      <c r="A82" s="206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</row>
    <row r="83" spans="1:26" x14ac:dyDescent="0.3">
      <c r="A83" s="206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</row>
    <row r="84" spans="1:26" x14ac:dyDescent="0.3">
      <c r="A84" s="206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</row>
    <row r="85" spans="1:26" x14ac:dyDescent="0.3">
      <c r="A85" s="206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</row>
    <row r="86" spans="1:26" x14ac:dyDescent="0.3">
      <c r="A86" s="206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</row>
    <row r="87" spans="1:26" x14ac:dyDescent="0.3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</row>
    <row r="88" spans="1:26" x14ac:dyDescent="0.3">
      <c r="A88" s="206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</row>
    <row r="89" spans="1:26" x14ac:dyDescent="0.3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</row>
    <row r="90" spans="1:26" x14ac:dyDescent="0.3">
      <c r="A90" s="206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</row>
    <row r="91" spans="1:26" x14ac:dyDescent="0.3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</row>
    <row r="92" spans="1:26" x14ac:dyDescent="0.3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</row>
    <row r="93" spans="1:26" x14ac:dyDescent="0.3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</row>
    <row r="94" spans="1:26" x14ac:dyDescent="0.3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</row>
    <row r="95" spans="1:26" x14ac:dyDescent="0.3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</row>
    <row r="96" spans="1:26" x14ac:dyDescent="0.3">
      <c r="A96" s="206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</row>
    <row r="97" spans="1:26" x14ac:dyDescent="0.3">
      <c r="A97" s="206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</row>
  </sheetData>
  <mergeCells count="72">
    <mergeCell ref="U34:AL34"/>
    <mergeCell ref="A35:B35"/>
    <mergeCell ref="C35:T35"/>
    <mergeCell ref="U35:AL35"/>
    <mergeCell ref="A36:B36"/>
    <mergeCell ref="C36:T37"/>
    <mergeCell ref="U36:AL37"/>
    <mergeCell ref="A37:B37"/>
    <mergeCell ref="Q32:Q33"/>
    <mergeCell ref="R32:R33"/>
    <mergeCell ref="S32:S33"/>
    <mergeCell ref="T32:T33"/>
    <mergeCell ref="A34:B34"/>
    <mergeCell ref="C34:T34"/>
    <mergeCell ref="K32:K33"/>
    <mergeCell ref="L32:L33"/>
    <mergeCell ref="M32:M33"/>
    <mergeCell ref="N32:N33"/>
    <mergeCell ref="O32:O33"/>
    <mergeCell ref="P32:P33"/>
    <mergeCell ref="E32:E33"/>
    <mergeCell ref="F32:F33"/>
    <mergeCell ref="G32:G33"/>
    <mergeCell ref="H32:H33"/>
    <mergeCell ref="I32:I33"/>
    <mergeCell ref="J32:J33"/>
    <mergeCell ref="A29:B29"/>
    <mergeCell ref="A30:B30"/>
    <mergeCell ref="A31:B31"/>
    <mergeCell ref="A32:A33"/>
    <mergeCell ref="C32:C33"/>
    <mergeCell ref="D32:D3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J4:AL4"/>
    <mergeCell ref="A6:B6"/>
    <mergeCell ref="A7:B7"/>
    <mergeCell ref="A8:B8"/>
    <mergeCell ref="A9:B9"/>
    <mergeCell ref="A10:B10"/>
    <mergeCell ref="R4:T4"/>
    <mergeCell ref="U4:W4"/>
    <mergeCell ref="X4:Z4"/>
    <mergeCell ref="AA4:AC4"/>
    <mergeCell ref="AD4:AF4"/>
    <mergeCell ref="AG4:AI4"/>
    <mergeCell ref="A11:B11"/>
    <mergeCell ref="A12:B12"/>
    <mergeCell ref="A13:B13"/>
    <mergeCell ref="A1:B1"/>
    <mergeCell ref="C1:AL1"/>
    <mergeCell ref="A2:B5"/>
    <mergeCell ref="C2:T3"/>
    <mergeCell ref="U2:AL3"/>
    <mergeCell ref="C4:E4"/>
    <mergeCell ref="F4:H4"/>
    <mergeCell ref="I4:K4"/>
    <mergeCell ref="L4:N4"/>
    <mergeCell ref="O4:Q4"/>
  </mergeCells>
  <phoneticPr fontId="29" type="noConversion"/>
  <pageMargins left="0.70000000000000007" right="0.70000000000000007" top="0.75" bottom="0.75" header="0.30000000000000004" footer="0.30000000000000004"/>
  <pageSetup paperSize="0" scale="92" fitToWidth="0" fitToHeight="0" orientation="landscape" horizontalDpi="0" verticalDpi="0" copies="0"/>
  <headerFooter>
    <oddFooter>&amp;C&amp;A&amp;R第 &amp;P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7"/>
  <sheetViews>
    <sheetView workbookViewId="0"/>
  </sheetViews>
  <sheetFormatPr defaultColWidth="8" defaultRowHeight="16.2" x14ac:dyDescent="0.3"/>
  <cols>
    <col min="1" max="2" width="5.21875" style="205" customWidth="1"/>
    <col min="3" max="5" width="8.21875" style="205" customWidth="1"/>
    <col min="6" max="6" width="8" customWidth="1"/>
  </cols>
  <sheetData>
    <row r="1" spans="1:14" ht="16.5" customHeight="1" thickTop="1" x14ac:dyDescent="0.3">
      <c r="A1" s="395" t="s">
        <v>89</v>
      </c>
      <c r="B1" s="395"/>
      <c r="C1" s="489" t="s">
        <v>81</v>
      </c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ht="16.2" customHeight="1" x14ac:dyDescent="0.3">
      <c r="A2" s="401" t="s">
        <v>90</v>
      </c>
      <c r="B2" s="401"/>
      <c r="C2" s="406" t="s">
        <v>82</v>
      </c>
      <c r="D2" s="406"/>
      <c r="E2" s="406"/>
      <c r="F2" s="407" t="s">
        <v>83</v>
      </c>
      <c r="G2" s="407"/>
      <c r="H2" s="407"/>
      <c r="I2" s="407" t="s">
        <v>84</v>
      </c>
      <c r="J2" s="407"/>
      <c r="K2" s="407"/>
      <c r="L2" s="432" t="s">
        <v>85</v>
      </c>
      <c r="M2" s="432"/>
      <c r="N2" s="432"/>
    </row>
    <row r="3" spans="1:14" ht="25.5" customHeight="1" x14ac:dyDescent="0.3">
      <c r="A3" s="401"/>
      <c r="B3" s="401"/>
      <c r="C3" s="406"/>
      <c r="D3" s="406"/>
      <c r="E3" s="406"/>
      <c r="F3" s="407"/>
      <c r="G3" s="407"/>
      <c r="H3" s="407"/>
      <c r="I3" s="407"/>
      <c r="J3" s="407"/>
      <c r="K3" s="407"/>
      <c r="L3" s="432"/>
      <c r="M3" s="432"/>
      <c r="N3" s="432"/>
    </row>
    <row r="4" spans="1:14" ht="16.5" customHeight="1" x14ac:dyDescent="0.3">
      <c r="A4" s="401"/>
      <c r="B4" s="401"/>
      <c r="C4" s="406"/>
      <c r="D4" s="406"/>
      <c r="E4" s="406"/>
      <c r="F4" s="407"/>
      <c r="G4" s="407"/>
      <c r="H4" s="407"/>
      <c r="I4" s="407"/>
      <c r="J4" s="407"/>
      <c r="K4" s="407"/>
      <c r="L4" s="432"/>
      <c r="M4" s="432"/>
      <c r="N4" s="432"/>
    </row>
    <row r="5" spans="1:14" x14ac:dyDescent="0.3">
      <c r="A5" s="401"/>
      <c r="B5" s="401"/>
      <c r="C5" s="74" t="s">
        <v>95</v>
      </c>
      <c r="D5" s="75" t="s">
        <v>96</v>
      </c>
      <c r="E5" s="82" t="s">
        <v>172</v>
      </c>
      <c r="F5" s="75" t="s">
        <v>95</v>
      </c>
      <c r="G5" s="75" t="s">
        <v>96</v>
      </c>
      <c r="H5" s="75" t="s">
        <v>172</v>
      </c>
      <c r="I5" s="75" t="s">
        <v>95</v>
      </c>
      <c r="J5" s="75" t="s">
        <v>96</v>
      </c>
      <c r="K5" s="75" t="s">
        <v>172</v>
      </c>
      <c r="L5" s="75" t="s">
        <v>95</v>
      </c>
      <c r="M5" s="75" t="s">
        <v>96</v>
      </c>
      <c r="N5" s="33" t="s">
        <v>172</v>
      </c>
    </row>
    <row r="6" spans="1:14" x14ac:dyDescent="0.3">
      <c r="A6" s="401" t="s">
        <v>97</v>
      </c>
      <c r="B6" s="401"/>
      <c r="C6" s="74" t="s">
        <v>98</v>
      </c>
      <c r="D6" s="75" t="s">
        <v>98</v>
      </c>
      <c r="E6" s="81" t="s">
        <v>98</v>
      </c>
      <c r="F6" s="75" t="s">
        <v>183</v>
      </c>
      <c r="G6" s="87" t="s">
        <v>183</v>
      </c>
      <c r="H6" s="87" t="s">
        <v>183</v>
      </c>
      <c r="I6" s="75" t="s">
        <v>98</v>
      </c>
      <c r="J6" s="75" t="s">
        <v>98</v>
      </c>
      <c r="K6" s="81" t="s">
        <v>98</v>
      </c>
      <c r="L6" s="75" t="s">
        <v>183</v>
      </c>
      <c r="M6" s="24" t="s">
        <v>183</v>
      </c>
      <c r="N6" s="33" t="s">
        <v>183</v>
      </c>
    </row>
    <row r="7" spans="1:14" ht="16.2" hidden="1" customHeight="1" x14ac:dyDescent="0.3">
      <c r="A7" s="396"/>
      <c r="B7" s="396"/>
      <c r="C7" s="364"/>
      <c r="D7" s="94"/>
      <c r="E7" s="35"/>
      <c r="F7" s="94"/>
      <c r="G7" s="38"/>
      <c r="H7" s="91"/>
      <c r="I7" s="377"/>
      <c r="J7" s="94"/>
      <c r="K7" s="90"/>
      <c r="L7" s="94"/>
      <c r="M7" s="38"/>
      <c r="N7" s="36"/>
    </row>
    <row r="8" spans="1:14" ht="16.2" hidden="1" customHeight="1" x14ac:dyDescent="0.3">
      <c r="A8" s="397" t="s">
        <v>100</v>
      </c>
      <c r="B8" s="397"/>
      <c r="C8" s="40" t="s">
        <v>101</v>
      </c>
      <c r="D8" s="41" t="s">
        <v>101</v>
      </c>
      <c r="E8" s="41"/>
      <c r="F8" s="41" t="s">
        <v>101</v>
      </c>
      <c r="G8" s="41" t="s">
        <v>101</v>
      </c>
      <c r="H8" s="366"/>
      <c r="I8" s="378" t="s">
        <v>101</v>
      </c>
      <c r="J8" s="41" t="s">
        <v>101</v>
      </c>
      <c r="K8" s="378"/>
      <c r="L8" s="41" t="s">
        <v>101</v>
      </c>
      <c r="M8" s="41" t="s">
        <v>101</v>
      </c>
      <c r="N8" s="42"/>
    </row>
    <row r="9" spans="1:14" ht="16.2" hidden="1" customHeight="1" x14ac:dyDescent="0.3">
      <c r="A9" s="397" t="s">
        <v>102</v>
      </c>
      <c r="B9" s="397"/>
      <c r="C9" s="40" t="s">
        <v>101</v>
      </c>
      <c r="D9" s="41" t="s">
        <v>101</v>
      </c>
      <c r="E9" s="41"/>
      <c r="F9" s="41" t="s">
        <v>101</v>
      </c>
      <c r="G9" s="41" t="s">
        <v>101</v>
      </c>
      <c r="H9" s="366"/>
      <c r="I9" s="378" t="s">
        <v>101</v>
      </c>
      <c r="J9" s="41" t="s">
        <v>101</v>
      </c>
      <c r="K9" s="378"/>
      <c r="L9" s="41" t="s">
        <v>101</v>
      </c>
      <c r="M9" s="41" t="s">
        <v>101</v>
      </c>
      <c r="N9" s="42"/>
    </row>
    <row r="10" spans="1:14" ht="16.2" hidden="1" customHeight="1" x14ac:dyDescent="0.3">
      <c r="A10" s="397" t="s">
        <v>103</v>
      </c>
      <c r="B10" s="397"/>
      <c r="C10" s="40" t="s">
        <v>101</v>
      </c>
      <c r="D10" s="41" t="s">
        <v>101</v>
      </c>
      <c r="E10" s="41"/>
      <c r="F10" s="41" t="s">
        <v>101</v>
      </c>
      <c r="G10" s="41" t="s">
        <v>101</v>
      </c>
      <c r="H10" s="366"/>
      <c r="I10" s="378" t="s">
        <v>101</v>
      </c>
      <c r="J10" s="41" t="s">
        <v>101</v>
      </c>
      <c r="K10" s="378"/>
      <c r="L10" s="41" t="s">
        <v>101</v>
      </c>
      <c r="M10" s="41" t="s">
        <v>101</v>
      </c>
      <c r="N10" s="42"/>
    </row>
    <row r="11" spans="1:14" ht="16.2" hidden="1" customHeight="1" x14ac:dyDescent="0.3">
      <c r="A11" s="397" t="s">
        <v>104</v>
      </c>
      <c r="B11" s="397"/>
      <c r="C11" s="40" t="s">
        <v>101</v>
      </c>
      <c r="D11" s="41" t="s">
        <v>101</v>
      </c>
      <c r="E11" s="41"/>
      <c r="F11" s="41" t="s">
        <v>101</v>
      </c>
      <c r="G11" s="41" t="s">
        <v>101</v>
      </c>
      <c r="H11" s="366"/>
      <c r="I11" s="378" t="s">
        <v>101</v>
      </c>
      <c r="J11" s="41" t="s">
        <v>101</v>
      </c>
      <c r="K11" s="378"/>
      <c r="L11" s="41" t="s">
        <v>101</v>
      </c>
      <c r="M11" s="41" t="s">
        <v>101</v>
      </c>
      <c r="N11" s="42"/>
    </row>
    <row r="12" spans="1:14" ht="16.2" hidden="1" customHeight="1" x14ac:dyDescent="0.3">
      <c r="A12" s="397" t="s">
        <v>105</v>
      </c>
      <c r="B12" s="397"/>
      <c r="C12" s="40"/>
      <c r="D12" s="41"/>
      <c r="E12" s="41"/>
      <c r="F12" s="41"/>
      <c r="G12" s="41"/>
      <c r="H12" s="366"/>
      <c r="I12" s="378"/>
      <c r="J12" s="41"/>
      <c r="K12" s="378"/>
      <c r="L12" s="41"/>
      <c r="M12" s="41"/>
      <c r="N12" s="42"/>
    </row>
    <row r="13" spans="1:14" ht="16.5" hidden="1" customHeight="1" x14ac:dyDescent="0.3">
      <c r="A13" s="397" t="s">
        <v>106</v>
      </c>
      <c r="B13" s="397"/>
      <c r="C13" s="40"/>
      <c r="D13" s="41"/>
      <c r="E13" s="41"/>
      <c r="F13" s="41"/>
      <c r="G13" s="41"/>
      <c r="H13" s="366"/>
      <c r="I13" s="378"/>
      <c r="J13" s="41"/>
      <c r="K13" s="378"/>
      <c r="L13" s="41"/>
      <c r="M13" s="41"/>
      <c r="N13" s="42"/>
    </row>
    <row r="14" spans="1:14" ht="16.5" hidden="1" customHeight="1" x14ac:dyDescent="0.3">
      <c r="A14" s="397" t="s">
        <v>107</v>
      </c>
      <c r="B14" s="397"/>
      <c r="C14" s="46"/>
      <c r="D14" s="47"/>
      <c r="E14" s="47"/>
      <c r="F14" s="47"/>
      <c r="G14" s="47"/>
      <c r="H14" s="367"/>
      <c r="I14" s="162"/>
      <c r="J14" s="47"/>
      <c r="K14" s="162"/>
      <c r="L14" s="47"/>
      <c r="M14" s="47"/>
      <c r="N14" s="48"/>
    </row>
    <row r="15" spans="1:14" hidden="1" x14ac:dyDescent="0.3">
      <c r="A15" s="397" t="s">
        <v>108</v>
      </c>
      <c r="B15" s="397"/>
      <c r="C15" s="368" t="s">
        <v>109</v>
      </c>
      <c r="D15" s="53" t="s">
        <v>109</v>
      </c>
      <c r="E15" s="53" t="s">
        <v>109</v>
      </c>
      <c r="F15" s="53" t="s">
        <v>109</v>
      </c>
      <c r="G15" s="53" t="s">
        <v>109</v>
      </c>
      <c r="H15" s="53" t="s">
        <v>109</v>
      </c>
      <c r="I15" s="379" t="s">
        <v>109</v>
      </c>
      <c r="J15" s="53" t="s">
        <v>109</v>
      </c>
      <c r="K15" s="53" t="s">
        <v>109</v>
      </c>
      <c r="L15" s="53" t="s">
        <v>109</v>
      </c>
      <c r="M15" s="53" t="s">
        <v>109</v>
      </c>
      <c r="N15" s="135" t="s">
        <v>109</v>
      </c>
    </row>
    <row r="16" spans="1:14" hidden="1" x14ac:dyDescent="0.3">
      <c r="A16" s="397" t="s">
        <v>110</v>
      </c>
      <c r="B16" s="397"/>
      <c r="C16" s="368" t="s">
        <v>109</v>
      </c>
      <c r="D16" s="53" t="s">
        <v>109</v>
      </c>
      <c r="E16" s="53" t="s">
        <v>109</v>
      </c>
      <c r="F16" s="53" t="s">
        <v>109</v>
      </c>
      <c r="G16" s="53" t="s">
        <v>109</v>
      </c>
      <c r="H16" s="53" t="s">
        <v>109</v>
      </c>
      <c r="I16" s="379" t="s">
        <v>109</v>
      </c>
      <c r="J16" s="53" t="s">
        <v>109</v>
      </c>
      <c r="K16" s="53" t="s">
        <v>109</v>
      </c>
      <c r="L16" s="53" t="s">
        <v>109</v>
      </c>
      <c r="M16" s="53" t="s">
        <v>109</v>
      </c>
      <c r="N16" s="135" t="s">
        <v>109</v>
      </c>
    </row>
    <row r="17" spans="1:14" hidden="1" x14ac:dyDescent="0.3">
      <c r="A17" s="397" t="s">
        <v>111</v>
      </c>
      <c r="B17" s="397"/>
      <c r="C17" s="368" t="s">
        <v>109</v>
      </c>
      <c r="D17" s="53" t="s">
        <v>109</v>
      </c>
      <c r="E17" s="53" t="s">
        <v>109</v>
      </c>
      <c r="F17" s="53" t="s">
        <v>109</v>
      </c>
      <c r="G17" s="53" t="s">
        <v>109</v>
      </c>
      <c r="H17" s="53" t="s">
        <v>109</v>
      </c>
      <c r="I17" s="379" t="s">
        <v>109</v>
      </c>
      <c r="J17" s="53" t="s">
        <v>109</v>
      </c>
      <c r="K17" s="53" t="s">
        <v>109</v>
      </c>
      <c r="L17" s="53" t="s">
        <v>109</v>
      </c>
      <c r="M17" s="53" t="s">
        <v>109</v>
      </c>
      <c r="N17" s="135" t="s">
        <v>109</v>
      </c>
    </row>
    <row r="18" spans="1:14" hidden="1" x14ac:dyDescent="0.3">
      <c r="A18" s="397" t="s">
        <v>112</v>
      </c>
      <c r="B18" s="397"/>
      <c r="C18" s="368" t="s">
        <v>109</v>
      </c>
      <c r="D18" s="53" t="s">
        <v>109</v>
      </c>
      <c r="E18" s="53" t="s">
        <v>109</v>
      </c>
      <c r="F18" s="53" t="s">
        <v>109</v>
      </c>
      <c r="G18" s="53" t="s">
        <v>109</v>
      </c>
      <c r="H18" s="53" t="s">
        <v>109</v>
      </c>
      <c r="I18" s="379" t="s">
        <v>109</v>
      </c>
      <c r="J18" s="53" t="s">
        <v>109</v>
      </c>
      <c r="K18" s="53" t="s">
        <v>109</v>
      </c>
      <c r="L18" s="53" t="s">
        <v>109</v>
      </c>
      <c r="M18" s="53" t="s">
        <v>109</v>
      </c>
      <c r="N18" s="135" t="s">
        <v>109</v>
      </c>
    </row>
    <row r="19" spans="1:14" hidden="1" x14ac:dyDescent="0.3">
      <c r="A19" s="397" t="s">
        <v>113</v>
      </c>
      <c r="B19" s="397"/>
      <c r="C19" s="368" t="s">
        <v>109</v>
      </c>
      <c r="D19" s="53" t="s">
        <v>109</v>
      </c>
      <c r="E19" s="53" t="s">
        <v>109</v>
      </c>
      <c r="F19" s="53" t="s">
        <v>109</v>
      </c>
      <c r="G19" s="53" t="s">
        <v>109</v>
      </c>
      <c r="H19" s="53" t="s">
        <v>109</v>
      </c>
      <c r="I19" s="379" t="s">
        <v>109</v>
      </c>
      <c r="J19" s="53" t="s">
        <v>109</v>
      </c>
      <c r="K19" s="53" t="s">
        <v>109</v>
      </c>
      <c r="L19" s="53" t="s">
        <v>109</v>
      </c>
      <c r="M19" s="53" t="s">
        <v>109</v>
      </c>
      <c r="N19" s="135" t="s">
        <v>109</v>
      </c>
    </row>
    <row r="20" spans="1:14" x14ac:dyDescent="0.3">
      <c r="A20" s="397" t="s">
        <v>114</v>
      </c>
      <c r="B20" s="397"/>
      <c r="C20" s="368" t="s">
        <v>109</v>
      </c>
      <c r="D20" s="53" t="s">
        <v>109</v>
      </c>
      <c r="E20" s="53" t="s">
        <v>109</v>
      </c>
      <c r="F20" s="53" t="s">
        <v>109</v>
      </c>
      <c r="G20" s="53" t="s">
        <v>109</v>
      </c>
      <c r="H20" s="53" t="s">
        <v>109</v>
      </c>
      <c r="I20" s="379" t="s">
        <v>109</v>
      </c>
      <c r="J20" s="53" t="s">
        <v>109</v>
      </c>
      <c r="K20" s="53" t="s">
        <v>109</v>
      </c>
      <c r="L20" s="53" t="s">
        <v>109</v>
      </c>
      <c r="M20" s="53" t="s">
        <v>109</v>
      </c>
      <c r="N20" s="135" t="s">
        <v>109</v>
      </c>
    </row>
    <row r="21" spans="1:14" x14ac:dyDescent="0.3">
      <c r="A21" s="397" t="s">
        <v>115</v>
      </c>
      <c r="B21" s="397"/>
      <c r="C21" s="368" t="s">
        <v>109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379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135" t="s">
        <v>109</v>
      </c>
    </row>
    <row r="22" spans="1:14" x14ac:dyDescent="0.3">
      <c r="A22" s="397" t="s">
        <v>116</v>
      </c>
      <c r="B22" s="397"/>
      <c r="C22" s="368" t="s">
        <v>109</v>
      </c>
      <c r="D22" s="53" t="s">
        <v>109</v>
      </c>
      <c r="E22" s="53" t="s">
        <v>109</v>
      </c>
      <c r="F22" s="53" t="s">
        <v>109</v>
      </c>
      <c r="G22" s="53" t="s">
        <v>109</v>
      </c>
      <c r="H22" s="53" t="s">
        <v>109</v>
      </c>
      <c r="I22" s="379" t="s">
        <v>109</v>
      </c>
      <c r="J22" s="53" t="s">
        <v>109</v>
      </c>
      <c r="K22" s="53" t="s">
        <v>109</v>
      </c>
      <c r="L22" s="53" t="s">
        <v>109</v>
      </c>
      <c r="M22" s="53" t="s">
        <v>109</v>
      </c>
      <c r="N22" s="135" t="s">
        <v>109</v>
      </c>
    </row>
    <row r="23" spans="1:14" x14ac:dyDescent="0.3">
      <c r="A23" s="397" t="s">
        <v>117</v>
      </c>
      <c r="B23" s="397"/>
      <c r="C23" s="368" t="s">
        <v>109</v>
      </c>
      <c r="D23" s="53" t="s">
        <v>109</v>
      </c>
      <c r="E23" s="53" t="s">
        <v>109</v>
      </c>
      <c r="F23" s="53" t="s">
        <v>109</v>
      </c>
      <c r="G23" s="53" t="s">
        <v>109</v>
      </c>
      <c r="H23" s="53" t="s">
        <v>109</v>
      </c>
      <c r="I23" s="379" t="s">
        <v>109</v>
      </c>
      <c r="J23" s="53" t="s">
        <v>109</v>
      </c>
      <c r="K23" s="53" t="s">
        <v>109</v>
      </c>
      <c r="L23" s="53" t="s">
        <v>109</v>
      </c>
      <c r="M23" s="53" t="s">
        <v>109</v>
      </c>
      <c r="N23" s="135" t="s">
        <v>109</v>
      </c>
    </row>
    <row r="24" spans="1:14" x14ac:dyDescent="0.3">
      <c r="A24" s="397" t="s">
        <v>118</v>
      </c>
      <c r="B24" s="397"/>
      <c r="C24" s="368">
        <v>96</v>
      </c>
      <c r="D24" s="53">
        <v>318</v>
      </c>
      <c r="E24" s="53" t="s">
        <v>109</v>
      </c>
      <c r="F24" s="380">
        <v>70.59</v>
      </c>
      <c r="G24" s="380">
        <v>64.11</v>
      </c>
      <c r="H24" s="53" t="s">
        <v>109</v>
      </c>
      <c r="I24" s="381">
        <v>16</v>
      </c>
      <c r="J24" s="382">
        <v>41</v>
      </c>
      <c r="K24" s="53" t="s">
        <v>109</v>
      </c>
      <c r="L24" s="380">
        <v>80</v>
      </c>
      <c r="M24" s="380">
        <v>89.13</v>
      </c>
      <c r="N24" s="135" t="s">
        <v>109</v>
      </c>
    </row>
    <row r="25" spans="1:14" x14ac:dyDescent="0.3">
      <c r="A25" s="397" t="s">
        <v>119</v>
      </c>
      <c r="B25" s="397"/>
      <c r="C25" s="368">
        <v>104</v>
      </c>
      <c r="D25" s="53">
        <v>404</v>
      </c>
      <c r="E25" s="53" t="s">
        <v>109</v>
      </c>
      <c r="F25" s="380">
        <v>69.33</v>
      </c>
      <c r="G25" s="380">
        <v>74.13</v>
      </c>
      <c r="H25" s="53" t="s">
        <v>109</v>
      </c>
      <c r="I25" s="381">
        <v>6</v>
      </c>
      <c r="J25" s="382">
        <v>34</v>
      </c>
      <c r="K25" s="53" t="s">
        <v>109</v>
      </c>
      <c r="L25" s="380">
        <v>50</v>
      </c>
      <c r="M25" s="380">
        <v>75.56</v>
      </c>
      <c r="N25" s="135" t="s">
        <v>109</v>
      </c>
    </row>
    <row r="26" spans="1:14" x14ac:dyDescent="0.3">
      <c r="A26" s="397" t="s">
        <v>120</v>
      </c>
      <c r="B26" s="397"/>
      <c r="C26" s="368">
        <v>133</v>
      </c>
      <c r="D26" s="53">
        <v>382</v>
      </c>
      <c r="E26" s="53" t="s">
        <v>109</v>
      </c>
      <c r="F26" s="380">
        <v>76.88</v>
      </c>
      <c r="G26" s="380">
        <v>79.75</v>
      </c>
      <c r="H26" s="53" t="s">
        <v>109</v>
      </c>
      <c r="I26" s="381">
        <v>2</v>
      </c>
      <c r="J26" s="382">
        <v>3</v>
      </c>
      <c r="K26" s="53" t="s">
        <v>109</v>
      </c>
      <c r="L26" s="380">
        <v>100</v>
      </c>
      <c r="M26" s="148">
        <v>100</v>
      </c>
      <c r="N26" s="135" t="s">
        <v>109</v>
      </c>
    </row>
    <row r="27" spans="1:14" x14ac:dyDescent="0.3">
      <c r="A27" s="397" t="s">
        <v>121</v>
      </c>
      <c r="B27" s="397"/>
      <c r="C27" s="368">
        <v>77</v>
      </c>
      <c r="D27" s="53">
        <v>239</v>
      </c>
      <c r="E27" s="53" t="s">
        <v>109</v>
      </c>
      <c r="F27" s="380">
        <v>76.239999999999995</v>
      </c>
      <c r="G27" s="380">
        <v>72.42</v>
      </c>
      <c r="H27" s="53" t="s">
        <v>109</v>
      </c>
      <c r="I27" s="381">
        <v>3</v>
      </c>
      <c r="J27" s="382">
        <v>6</v>
      </c>
      <c r="K27" s="53" t="s">
        <v>109</v>
      </c>
      <c r="L27" s="380">
        <v>75</v>
      </c>
      <c r="M27" s="380">
        <v>100</v>
      </c>
      <c r="N27" s="135" t="s">
        <v>109</v>
      </c>
    </row>
    <row r="28" spans="1:14" x14ac:dyDescent="0.3">
      <c r="A28" s="397" t="s">
        <v>122</v>
      </c>
      <c r="B28" s="397"/>
      <c r="C28" s="368">
        <v>115</v>
      </c>
      <c r="D28" s="53">
        <v>322</v>
      </c>
      <c r="E28" s="53" t="s">
        <v>109</v>
      </c>
      <c r="F28" s="380">
        <v>91.27</v>
      </c>
      <c r="G28" s="380">
        <v>84.07</v>
      </c>
      <c r="H28" s="53" t="s">
        <v>109</v>
      </c>
      <c r="I28" s="381">
        <v>8</v>
      </c>
      <c r="J28" s="382">
        <v>19</v>
      </c>
      <c r="K28" s="53" t="s">
        <v>109</v>
      </c>
      <c r="L28" s="380">
        <v>88.89</v>
      </c>
      <c r="M28" s="380">
        <v>73.08</v>
      </c>
      <c r="N28" s="135" t="s">
        <v>109</v>
      </c>
    </row>
    <row r="29" spans="1:14" x14ac:dyDescent="0.3">
      <c r="A29" s="397" t="s">
        <v>123</v>
      </c>
      <c r="B29" s="397"/>
      <c r="C29" s="368">
        <v>150</v>
      </c>
      <c r="D29" s="53">
        <v>479</v>
      </c>
      <c r="E29" s="53" t="s">
        <v>109</v>
      </c>
      <c r="F29" s="380">
        <v>90.58</v>
      </c>
      <c r="G29" s="380">
        <v>89.11</v>
      </c>
      <c r="H29" s="53" t="s">
        <v>109</v>
      </c>
      <c r="I29" s="381">
        <v>1</v>
      </c>
      <c r="J29" s="382">
        <v>10</v>
      </c>
      <c r="K29" s="53" t="s">
        <v>109</v>
      </c>
      <c r="L29" s="380">
        <v>100</v>
      </c>
      <c r="M29" s="380">
        <v>70</v>
      </c>
      <c r="N29" s="135" t="s">
        <v>109</v>
      </c>
    </row>
    <row r="30" spans="1:14" x14ac:dyDescent="0.3">
      <c r="A30" s="412" t="s">
        <v>124</v>
      </c>
      <c r="B30" s="412"/>
      <c r="C30" s="368">
        <v>196</v>
      </c>
      <c r="D30" s="53">
        <v>535</v>
      </c>
      <c r="E30" s="53" t="s">
        <v>109</v>
      </c>
      <c r="F30" s="380">
        <v>82.78</v>
      </c>
      <c r="G30" s="380">
        <v>89.51</v>
      </c>
      <c r="H30" s="53" t="s">
        <v>109</v>
      </c>
      <c r="I30" s="381">
        <v>3</v>
      </c>
      <c r="J30" s="382">
        <v>15</v>
      </c>
      <c r="K30" s="53" t="s">
        <v>109</v>
      </c>
      <c r="L30" s="380">
        <v>66.67</v>
      </c>
      <c r="M30" s="380">
        <v>73.33</v>
      </c>
      <c r="N30" s="135" t="s">
        <v>109</v>
      </c>
    </row>
    <row r="31" spans="1:14" s="383" customFormat="1" x14ac:dyDescent="0.3">
      <c r="A31" s="408" t="s">
        <v>125</v>
      </c>
      <c r="B31" s="408"/>
      <c r="C31" s="371" t="s">
        <v>190</v>
      </c>
      <c r="D31" s="372" t="s">
        <v>190</v>
      </c>
      <c r="E31" s="372" t="s">
        <v>190</v>
      </c>
      <c r="F31" s="372" t="s">
        <v>190</v>
      </c>
      <c r="G31" s="372" t="s">
        <v>190</v>
      </c>
      <c r="H31" s="372" t="s">
        <v>190</v>
      </c>
      <c r="I31" s="372" t="s">
        <v>190</v>
      </c>
      <c r="J31" s="372" t="s">
        <v>190</v>
      </c>
      <c r="K31" s="372" t="s">
        <v>190</v>
      </c>
      <c r="L31" s="372" t="s">
        <v>190</v>
      </c>
      <c r="M31" s="372" t="s">
        <v>190</v>
      </c>
      <c r="N31" s="373" t="s">
        <v>190</v>
      </c>
    </row>
    <row r="32" spans="1:14" ht="96" customHeight="1" x14ac:dyDescent="0.3">
      <c r="A32" s="413" t="s">
        <v>127</v>
      </c>
      <c r="B32" s="187" t="s">
        <v>128</v>
      </c>
      <c r="C32" s="413" t="s">
        <v>215</v>
      </c>
      <c r="D32" s="414" t="s">
        <v>216</v>
      </c>
      <c r="E32" s="414" t="s">
        <v>217</v>
      </c>
      <c r="F32" s="179" t="s">
        <v>218</v>
      </c>
      <c r="G32" s="179" t="s">
        <v>219</v>
      </c>
      <c r="H32" s="384" t="s">
        <v>220</v>
      </c>
      <c r="I32" s="414" t="s">
        <v>215</v>
      </c>
      <c r="J32" s="414" t="s">
        <v>216</v>
      </c>
      <c r="K32" s="414" t="s">
        <v>217</v>
      </c>
      <c r="L32" s="179" t="s">
        <v>218</v>
      </c>
      <c r="M32" s="180" t="s">
        <v>219</v>
      </c>
      <c r="N32" s="185" t="s">
        <v>220</v>
      </c>
    </row>
    <row r="33" spans="1:14" ht="21.6" x14ac:dyDescent="0.3">
      <c r="A33" s="413"/>
      <c r="B33" s="70" t="s">
        <v>157</v>
      </c>
      <c r="C33" s="413"/>
      <c r="D33" s="414"/>
      <c r="E33" s="414"/>
      <c r="F33" s="69" t="s">
        <v>209</v>
      </c>
      <c r="G33" s="69" t="s">
        <v>210</v>
      </c>
      <c r="H33" s="190" t="s">
        <v>211</v>
      </c>
      <c r="I33" s="414"/>
      <c r="J33" s="414"/>
      <c r="K33" s="414"/>
      <c r="L33" s="69" t="s">
        <v>209</v>
      </c>
      <c r="M33" s="189" t="s">
        <v>210</v>
      </c>
      <c r="N33" s="385" t="s">
        <v>211</v>
      </c>
    </row>
    <row r="34" spans="1:14" ht="16.2" customHeight="1" x14ac:dyDescent="0.3">
      <c r="A34" s="417" t="s">
        <v>159</v>
      </c>
      <c r="B34" s="417"/>
      <c r="C34" s="418" t="s">
        <v>161</v>
      </c>
      <c r="D34" s="418"/>
      <c r="E34" s="418"/>
      <c r="F34" s="418" t="s">
        <v>161</v>
      </c>
      <c r="G34" s="418"/>
      <c r="H34" s="418"/>
      <c r="I34" s="418" t="s">
        <v>161</v>
      </c>
      <c r="J34" s="418"/>
      <c r="K34" s="418"/>
      <c r="L34" s="418" t="s">
        <v>161</v>
      </c>
      <c r="M34" s="418"/>
      <c r="N34" s="418"/>
    </row>
    <row r="35" spans="1:14" ht="16.2" customHeight="1" x14ac:dyDescent="0.3">
      <c r="A35" s="417" t="s">
        <v>162</v>
      </c>
      <c r="B35" s="417"/>
      <c r="C35" s="418" t="s">
        <v>161</v>
      </c>
      <c r="D35" s="418"/>
      <c r="E35" s="418"/>
      <c r="F35" s="418" t="s">
        <v>161</v>
      </c>
      <c r="G35" s="418"/>
      <c r="H35" s="418"/>
      <c r="I35" s="418" t="s">
        <v>161</v>
      </c>
      <c r="J35" s="418"/>
      <c r="K35" s="418"/>
      <c r="L35" s="418" t="s">
        <v>161</v>
      </c>
      <c r="M35" s="418"/>
      <c r="N35" s="418"/>
    </row>
    <row r="36" spans="1:14" x14ac:dyDescent="0.3">
      <c r="A36" s="417" t="s">
        <v>163</v>
      </c>
      <c r="B36" s="417"/>
      <c r="C36" s="423"/>
      <c r="D36" s="423"/>
      <c r="E36" s="423"/>
      <c r="F36" s="484"/>
      <c r="G36" s="484"/>
      <c r="H36" s="484"/>
      <c r="I36" s="386"/>
      <c r="J36" s="386"/>
      <c r="K36" s="386"/>
      <c r="L36" s="476"/>
      <c r="M36" s="476"/>
      <c r="N36" s="476"/>
    </row>
    <row r="37" spans="1:14" ht="87" customHeight="1" thickBot="1" x14ac:dyDescent="0.35">
      <c r="A37" s="420" t="s">
        <v>7</v>
      </c>
      <c r="B37" s="420"/>
      <c r="C37" s="421"/>
      <c r="D37" s="421"/>
      <c r="E37" s="421"/>
      <c r="F37" s="452"/>
      <c r="G37" s="452"/>
      <c r="H37" s="452"/>
      <c r="I37" s="387"/>
      <c r="J37" s="387"/>
      <c r="K37" s="387"/>
      <c r="L37" s="486"/>
      <c r="M37" s="486"/>
      <c r="N37" s="486"/>
    </row>
    <row r="48" spans="1:14" x14ac:dyDescent="0.3">
      <c r="A48" s="206"/>
      <c r="B48" s="206"/>
      <c r="C48" s="206"/>
      <c r="D48" s="206"/>
      <c r="E48" s="206"/>
    </row>
    <row r="49" spans="1:5" x14ac:dyDescent="0.3">
      <c r="A49" s="206"/>
      <c r="B49" s="206"/>
      <c r="C49" s="206"/>
      <c r="D49" s="206"/>
      <c r="E49" s="206"/>
    </row>
    <row r="50" spans="1:5" x14ac:dyDescent="0.3">
      <c r="A50" s="206"/>
      <c r="B50" s="206"/>
      <c r="C50" s="206"/>
      <c r="D50" s="206"/>
      <c r="E50" s="206"/>
    </row>
    <row r="51" spans="1:5" x14ac:dyDescent="0.3">
      <c r="A51" s="206"/>
      <c r="B51" s="206"/>
      <c r="C51" s="206"/>
      <c r="D51" s="206"/>
      <c r="E51" s="206"/>
    </row>
    <row r="52" spans="1:5" x14ac:dyDescent="0.3">
      <c r="A52" s="206"/>
      <c r="B52" s="206"/>
      <c r="C52" s="206"/>
      <c r="D52" s="206"/>
      <c r="E52" s="206"/>
    </row>
    <row r="53" spans="1:5" x14ac:dyDescent="0.3">
      <c r="A53" s="206"/>
      <c r="B53" s="206"/>
      <c r="C53" s="206"/>
      <c r="D53" s="206"/>
      <c r="E53" s="206"/>
    </row>
    <row r="54" spans="1:5" x14ac:dyDescent="0.3">
      <c r="A54" s="206"/>
      <c r="B54" s="206"/>
      <c r="C54" s="206"/>
      <c r="D54" s="206"/>
      <c r="E54" s="206"/>
    </row>
    <row r="55" spans="1:5" x14ac:dyDescent="0.3">
      <c r="A55" s="206"/>
      <c r="B55" s="206"/>
      <c r="C55" s="206"/>
      <c r="D55" s="206"/>
      <c r="E55" s="206"/>
    </row>
    <row r="56" spans="1:5" x14ac:dyDescent="0.3">
      <c r="A56" s="206"/>
      <c r="B56" s="206"/>
      <c r="C56" s="206"/>
      <c r="D56" s="206"/>
      <c r="E56" s="206"/>
    </row>
    <row r="57" spans="1:5" x14ac:dyDescent="0.3">
      <c r="A57" s="206"/>
      <c r="B57" s="206"/>
      <c r="C57" s="206"/>
      <c r="D57" s="206"/>
      <c r="E57" s="206"/>
    </row>
    <row r="58" spans="1:5" x14ac:dyDescent="0.3">
      <c r="A58" s="206"/>
      <c r="B58" s="206"/>
      <c r="C58" s="206"/>
      <c r="D58" s="206"/>
      <c r="E58" s="206"/>
    </row>
    <row r="59" spans="1:5" x14ac:dyDescent="0.3">
      <c r="A59" s="206"/>
      <c r="B59" s="206"/>
      <c r="C59" s="206"/>
      <c r="D59" s="206"/>
      <c r="E59" s="206"/>
    </row>
    <row r="60" spans="1:5" x14ac:dyDescent="0.3">
      <c r="A60" s="206"/>
      <c r="B60" s="206"/>
      <c r="C60" s="206"/>
      <c r="D60" s="206"/>
      <c r="E60" s="206"/>
    </row>
    <row r="61" spans="1:5" x14ac:dyDescent="0.3">
      <c r="A61" s="206"/>
      <c r="B61" s="206"/>
      <c r="C61" s="206"/>
      <c r="D61" s="206"/>
      <c r="E61" s="206"/>
    </row>
    <row r="62" spans="1:5" x14ac:dyDescent="0.3">
      <c r="A62" s="206"/>
      <c r="B62" s="206"/>
      <c r="C62" s="206"/>
      <c r="D62" s="206"/>
      <c r="E62" s="206"/>
    </row>
    <row r="63" spans="1:5" x14ac:dyDescent="0.3">
      <c r="A63" s="206"/>
      <c r="B63" s="206"/>
      <c r="C63" s="206"/>
      <c r="D63" s="206"/>
      <c r="E63" s="206"/>
    </row>
    <row r="64" spans="1:5" x14ac:dyDescent="0.3">
      <c r="A64" s="206"/>
      <c r="B64" s="206"/>
      <c r="C64" s="206"/>
      <c r="D64" s="206"/>
      <c r="E64" s="206"/>
    </row>
    <row r="65" spans="1:5" x14ac:dyDescent="0.3">
      <c r="A65" s="206"/>
      <c r="B65" s="206"/>
      <c r="C65" s="206"/>
      <c r="D65" s="206"/>
      <c r="E65" s="206"/>
    </row>
    <row r="66" spans="1:5" x14ac:dyDescent="0.3">
      <c r="A66" s="206"/>
      <c r="B66" s="206"/>
      <c r="C66" s="206"/>
      <c r="D66" s="206"/>
      <c r="E66" s="206"/>
    </row>
    <row r="67" spans="1:5" x14ac:dyDescent="0.3">
      <c r="A67" s="206"/>
      <c r="B67" s="206"/>
      <c r="C67" s="206"/>
      <c r="D67" s="206"/>
      <c r="E67" s="206"/>
    </row>
    <row r="68" spans="1:5" x14ac:dyDescent="0.3">
      <c r="A68" s="206"/>
      <c r="B68" s="206"/>
      <c r="C68" s="206"/>
      <c r="D68" s="206"/>
      <c r="E68" s="206"/>
    </row>
    <row r="69" spans="1:5" x14ac:dyDescent="0.3">
      <c r="A69" s="206"/>
      <c r="B69" s="206"/>
      <c r="C69" s="206"/>
      <c r="D69" s="206"/>
      <c r="E69" s="206"/>
    </row>
    <row r="70" spans="1:5" x14ac:dyDescent="0.3">
      <c r="A70" s="206"/>
      <c r="B70" s="206"/>
      <c r="C70" s="206"/>
      <c r="D70" s="206"/>
      <c r="E70" s="206"/>
    </row>
    <row r="71" spans="1:5" x14ac:dyDescent="0.3">
      <c r="A71" s="206"/>
      <c r="B71" s="206"/>
      <c r="C71" s="206"/>
      <c r="D71" s="206"/>
      <c r="E71" s="206"/>
    </row>
    <row r="72" spans="1:5" x14ac:dyDescent="0.3">
      <c r="A72" s="206"/>
      <c r="B72" s="206"/>
      <c r="C72" s="206"/>
      <c r="D72" s="206"/>
      <c r="E72" s="206"/>
    </row>
    <row r="73" spans="1:5" x14ac:dyDescent="0.3">
      <c r="A73" s="206"/>
      <c r="B73" s="206"/>
      <c r="C73" s="206"/>
      <c r="D73" s="206"/>
      <c r="E73" s="206"/>
    </row>
    <row r="74" spans="1:5" x14ac:dyDescent="0.3">
      <c r="A74" s="206"/>
      <c r="B74" s="206"/>
      <c r="C74" s="206"/>
      <c r="D74" s="206"/>
      <c r="E74" s="206"/>
    </row>
    <row r="75" spans="1:5" x14ac:dyDescent="0.3">
      <c r="A75" s="206"/>
      <c r="B75" s="206"/>
      <c r="C75" s="206"/>
      <c r="D75" s="206"/>
      <c r="E75" s="206"/>
    </row>
    <row r="76" spans="1:5" x14ac:dyDescent="0.3">
      <c r="A76" s="206"/>
      <c r="B76" s="206"/>
      <c r="C76" s="206"/>
      <c r="D76" s="206"/>
      <c r="E76" s="206"/>
    </row>
    <row r="77" spans="1:5" x14ac:dyDescent="0.3">
      <c r="A77" s="206"/>
      <c r="B77" s="206"/>
      <c r="C77" s="206"/>
      <c r="D77" s="206"/>
      <c r="E77" s="206"/>
    </row>
    <row r="78" spans="1:5" x14ac:dyDescent="0.3">
      <c r="A78" s="206"/>
      <c r="B78" s="206"/>
      <c r="C78" s="206"/>
      <c r="D78" s="206"/>
      <c r="E78" s="206"/>
    </row>
    <row r="79" spans="1:5" x14ac:dyDescent="0.3">
      <c r="A79" s="206"/>
      <c r="B79" s="206"/>
      <c r="C79" s="206"/>
      <c r="D79" s="206"/>
      <c r="E79" s="206"/>
    </row>
    <row r="80" spans="1:5" x14ac:dyDescent="0.3">
      <c r="A80" s="206"/>
      <c r="B80" s="206"/>
      <c r="C80" s="206"/>
      <c r="D80" s="206"/>
      <c r="E80" s="206"/>
    </row>
    <row r="81" spans="1:5" x14ac:dyDescent="0.3">
      <c r="A81" s="206"/>
      <c r="B81" s="206"/>
      <c r="C81" s="206"/>
      <c r="D81" s="206"/>
      <c r="E81" s="206"/>
    </row>
    <row r="82" spans="1:5" x14ac:dyDescent="0.3">
      <c r="A82" s="206"/>
      <c r="B82" s="206"/>
      <c r="C82" s="206"/>
      <c r="D82" s="206"/>
      <c r="E82" s="206"/>
    </row>
    <row r="83" spans="1:5" x14ac:dyDescent="0.3">
      <c r="A83" s="206"/>
      <c r="B83" s="206"/>
      <c r="C83" s="206"/>
      <c r="D83" s="206"/>
      <c r="E83" s="206"/>
    </row>
    <row r="84" spans="1:5" x14ac:dyDescent="0.3">
      <c r="A84" s="206"/>
      <c r="B84" s="206"/>
      <c r="C84" s="206"/>
      <c r="D84" s="206"/>
      <c r="E84" s="206"/>
    </row>
    <row r="85" spans="1:5" x14ac:dyDescent="0.3">
      <c r="A85" s="206"/>
      <c r="B85" s="206"/>
      <c r="C85" s="206"/>
      <c r="D85" s="206"/>
      <c r="E85" s="206"/>
    </row>
    <row r="86" spans="1:5" x14ac:dyDescent="0.3">
      <c r="A86" s="206"/>
      <c r="B86" s="206"/>
      <c r="C86" s="206"/>
      <c r="D86" s="206"/>
      <c r="E86" s="206"/>
    </row>
    <row r="87" spans="1:5" x14ac:dyDescent="0.3">
      <c r="A87" s="206"/>
      <c r="B87" s="206"/>
      <c r="C87" s="206"/>
      <c r="D87" s="206"/>
      <c r="E87" s="206"/>
    </row>
    <row r="88" spans="1:5" x14ac:dyDescent="0.3">
      <c r="A88" s="206"/>
      <c r="B88" s="206"/>
      <c r="C88" s="206"/>
      <c r="D88" s="206"/>
      <c r="E88" s="206"/>
    </row>
    <row r="89" spans="1:5" x14ac:dyDescent="0.3">
      <c r="A89" s="206"/>
      <c r="B89" s="206"/>
      <c r="C89" s="206"/>
      <c r="D89" s="206"/>
      <c r="E89" s="206"/>
    </row>
    <row r="90" spans="1:5" x14ac:dyDescent="0.3">
      <c r="A90" s="206"/>
      <c r="B90" s="206"/>
      <c r="C90" s="206"/>
      <c r="D90" s="206"/>
      <c r="E90" s="206"/>
    </row>
    <row r="91" spans="1:5" x14ac:dyDescent="0.3">
      <c r="A91" s="206"/>
      <c r="B91" s="206"/>
      <c r="C91" s="206"/>
      <c r="D91" s="206"/>
      <c r="E91" s="206"/>
    </row>
    <row r="92" spans="1:5" x14ac:dyDescent="0.3">
      <c r="A92" s="206"/>
      <c r="B92" s="206"/>
      <c r="C92" s="206"/>
      <c r="D92" s="206"/>
      <c r="E92" s="206"/>
    </row>
    <row r="93" spans="1:5" x14ac:dyDescent="0.3">
      <c r="A93" s="206"/>
      <c r="B93" s="206"/>
      <c r="C93" s="206"/>
      <c r="D93" s="206"/>
      <c r="E93" s="206"/>
    </row>
    <row r="94" spans="1:5" x14ac:dyDescent="0.3">
      <c r="A94" s="206"/>
      <c r="B94" s="206"/>
      <c r="C94" s="206"/>
      <c r="D94" s="206"/>
      <c r="E94" s="206"/>
    </row>
    <row r="95" spans="1:5" x14ac:dyDescent="0.3">
      <c r="A95" s="206"/>
      <c r="B95" s="206"/>
      <c r="C95" s="206"/>
      <c r="D95" s="206"/>
      <c r="E95" s="206"/>
    </row>
    <row r="96" spans="1:5" x14ac:dyDescent="0.3">
      <c r="A96" s="206"/>
      <c r="B96" s="206"/>
      <c r="C96" s="206"/>
      <c r="D96" s="206"/>
      <c r="E96" s="206"/>
    </row>
    <row r="97" spans="1:5" x14ac:dyDescent="0.3">
      <c r="A97" s="206"/>
      <c r="B97" s="206"/>
      <c r="C97" s="206"/>
      <c r="D97" s="206"/>
      <c r="E97" s="206"/>
    </row>
  </sheetData>
  <mergeCells count="58">
    <mergeCell ref="A36:B36"/>
    <mergeCell ref="C36:E36"/>
    <mergeCell ref="F36:H36"/>
    <mergeCell ref="L36:N36"/>
    <mergeCell ref="A37:B37"/>
    <mergeCell ref="C37:E37"/>
    <mergeCell ref="F37:H37"/>
    <mergeCell ref="L37:N37"/>
    <mergeCell ref="L34:N34"/>
    <mergeCell ref="A35:B35"/>
    <mergeCell ref="C35:E35"/>
    <mergeCell ref="F35:H35"/>
    <mergeCell ref="I35:K35"/>
    <mergeCell ref="L35:N35"/>
    <mergeCell ref="I32:I33"/>
    <mergeCell ref="J32:J33"/>
    <mergeCell ref="K32:K33"/>
    <mergeCell ref="A34:B34"/>
    <mergeCell ref="C34:E34"/>
    <mergeCell ref="F34:H34"/>
    <mergeCell ref="I34:K34"/>
    <mergeCell ref="E32:E33"/>
    <mergeCell ref="A30:B30"/>
    <mergeCell ref="A31:B31"/>
    <mergeCell ref="A32:A33"/>
    <mergeCell ref="C32:C33"/>
    <mergeCell ref="D32:D33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B1"/>
    <mergeCell ref="C1:N1"/>
    <mergeCell ref="A2:B5"/>
    <mergeCell ref="C2:E4"/>
    <mergeCell ref="F2:H4"/>
    <mergeCell ref="I2:K4"/>
    <mergeCell ref="L2:N4"/>
  </mergeCells>
  <phoneticPr fontId="29" type="noConversion"/>
  <pageMargins left="0.70000000000000007" right="0.70000000000000007" top="0.75" bottom="0.75" header="0.30000000000000004" footer="0.30000000000000004"/>
  <pageSetup paperSize="0" scale="83" fitToWidth="0" fitToHeight="0" orientation="landscape" horizontalDpi="0" verticalDpi="0" copies="0"/>
  <headerFooter>
    <oddFooter>&amp;C&amp;A&amp;R第 &amp;P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7"/>
  <sheetViews>
    <sheetView workbookViewId="0"/>
  </sheetViews>
  <sheetFormatPr defaultColWidth="8" defaultRowHeight="16.2" x14ac:dyDescent="0.3"/>
  <cols>
    <col min="1" max="2" width="5.21875" style="205" customWidth="1"/>
    <col min="3" max="3" width="19.44140625" customWidth="1"/>
    <col min="4" max="4" width="19.109375" customWidth="1"/>
    <col min="5" max="5" width="8" customWidth="1"/>
  </cols>
  <sheetData>
    <row r="1" spans="1:4" ht="16.2" customHeight="1" x14ac:dyDescent="0.3">
      <c r="A1" s="395" t="s">
        <v>89</v>
      </c>
      <c r="B1" s="395"/>
      <c r="C1" s="395" t="s">
        <v>86</v>
      </c>
      <c r="D1" s="395"/>
    </row>
    <row r="2" spans="1:4" ht="16.2" customHeight="1" x14ac:dyDescent="0.3">
      <c r="A2" s="401" t="s">
        <v>90</v>
      </c>
      <c r="B2" s="401"/>
      <c r="C2" s="402" t="s">
        <v>87</v>
      </c>
      <c r="D2" s="402"/>
    </row>
    <row r="3" spans="1:4" ht="16.2" customHeight="1" x14ac:dyDescent="0.3">
      <c r="A3" s="401"/>
      <c r="B3" s="401"/>
      <c r="C3" s="402"/>
      <c r="D3" s="402"/>
    </row>
    <row r="4" spans="1:4" ht="16.5" customHeight="1" x14ac:dyDescent="0.3">
      <c r="A4" s="401"/>
      <c r="B4" s="401"/>
      <c r="C4" s="402"/>
      <c r="D4" s="402"/>
    </row>
    <row r="5" spans="1:4" x14ac:dyDescent="0.3">
      <c r="A5" s="401"/>
      <c r="B5" s="401"/>
      <c r="C5" s="23" t="s">
        <v>95</v>
      </c>
      <c r="D5" s="22" t="s">
        <v>96</v>
      </c>
    </row>
    <row r="6" spans="1:4" x14ac:dyDescent="0.3">
      <c r="A6" s="401" t="s">
        <v>97</v>
      </c>
      <c r="B6" s="401"/>
      <c r="C6" s="77" t="s">
        <v>98</v>
      </c>
      <c r="D6" s="78" t="s">
        <v>98</v>
      </c>
    </row>
    <row r="7" spans="1:4" ht="0.75" hidden="1" customHeight="1" x14ac:dyDescent="0.3">
      <c r="A7" s="396"/>
      <c r="B7" s="396"/>
      <c r="C7" s="267"/>
      <c r="D7" s="268"/>
    </row>
    <row r="8" spans="1:4" ht="0.75" hidden="1" customHeight="1" x14ac:dyDescent="0.3">
      <c r="A8" s="397" t="s">
        <v>100</v>
      </c>
      <c r="B8" s="397"/>
      <c r="C8" s="267"/>
      <c r="D8" s="268"/>
    </row>
    <row r="9" spans="1:4" ht="0.75" hidden="1" customHeight="1" x14ac:dyDescent="0.3">
      <c r="A9" s="397" t="s">
        <v>102</v>
      </c>
      <c r="B9" s="397"/>
      <c r="C9" s="267"/>
      <c r="D9" s="268"/>
    </row>
    <row r="10" spans="1:4" ht="0.75" hidden="1" customHeight="1" x14ac:dyDescent="0.3">
      <c r="A10" s="397" t="s">
        <v>103</v>
      </c>
      <c r="B10" s="397"/>
      <c r="C10" s="267"/>
      <c r="D10" s="268"/>
    </row>
    <row r="11" spans="1:4" ht="0.75" hidden="1" customHeight="1" x14ac:dyDescent="0.3">
      <c r="A11" s="397" t="s">
        <v>104</v>
      </c>
      <c r="B11" s="397"/>
      <c r="C11" s="267"/>
      <c r="D11" s="268"/>
    </row>
    <row r="12" spans="1:4" ht="0.75" hidden="1" customHeight="1" x14ac:dyDescent="0.3">
      <c r="A12" s="397" t="s">
        <v>105</v>
      </c>
      <c r="B12" s="397"/>
      <c r="C12" s="267"/>
      <c r="D12" s="268"/>
    </row>
    <row r="13" spans="1:4" ht="0.75" hidden="1" customHeight="1" x14ac:dyDescent="0.3">
      <c r="A13" s="397" t="s">
        <v>106</v>
      </c>
      <c r="B13" s="397"/>
      <c r="C13" s="267"/>
      <c r="D13" s="268"/>
    </row>
    <row r="14" spans="1:4" ht="0.75" hidden="1" customHeight="1" x14ac:dyDescent="0.3">
      <c r="A14" s="397" t="s">
        <v>107</v>
      </c>
      <c r="B14" s="397"/>
      <c r="C14" s="267"/>
      <c r="D14" s="268"/>
    </row>
    <row r="15" spans="1:4" hidden="1" x14ac:dyDescent="0.3">
      <c r="A15" s="397" t="s">
        <v>108</v>
      </c>
      <c r="B15" s="397"/>
      <c r="C15" s="46" t="s">
        <v>109</v>
      </c>
      <c r="D15" s="48" t="s">
        <v>109</v>
      </c>
    </row>
    <row r="16" spans="1:4" hidden="1" x14ac:dyDescent="0.3">
      <c r="A16" s="397" t="s">
        <v>110</v>
      </c>
      <c r="B16" s="397"/>
      <c r="C16" s="46" t="s">
        <v>109</v>
      </c>
      <c r="D16" s="48" t="s">
        <v>109</v>
      </c>
    </row>
    <row r="17" spans="1:4" hidden="1" x14ac:dyDescent="0.3">
      <c r="A17" s="397" t="s">
        <v>111</v>
      </c>
      <c r="B17" s="397"/>
      <c r="C17" s="46" t="s">
        <v>109</v>
      </c>
      <c r="D17" s="48" t="s">
        <v>109</v>
      </c>
    </row>
    <row r="18" spans="1:4" hidden="1" x14ac:dyDescent="0.3">
      <c r="A18" s="397" t="s">
        <v>112</v>
      </c>
      <c r="B18" s="397"/>
      <c r="C18" s="46" t="s">
        <v>109</v>
      </c>
      <c r="D18" s="48" t="s">
        <v>109</v>
      </c>
    </row>
    <row r="19" spans="1:4" hidden="1" x14ac:dyDescent="0.3">
      <c r="A19" s="397" t="s">
        <v>113</v>
      </c>
      <c r="B19" s="397"/>
      <c r="C19" s="46" t="s">
        <v>109</v>
      </c>
      <c r="D19" s="48" t="s">
        <v>109</v>
      </c>
    </row>
    <row r="20" spans="1:4" x14ac:dyDescent="0.3">
      <c r="A20" s="397" t="s">
        <v>114</v>
      </c>
      <c r="B20" s="397"/>
      <c r="C20" s="46" t="s">
        <v>109</v>
      </c>
      <c r="D20" s="48" t="s">
        <v>109</v>
      </c>
    </row>
    <row r="21" spans="1:4" x14ac:dyDescent="0.3">
      <c r="A21" s="397" t="s">
        <v>115</v>
      </c>
      <c r="B21" s="397"/>
      <c r="C21" s="46" t="s">
        <v>109</v>
      </c>
      <c r="D21" s="48" t="s">
        <v>109</v>
      </c>
    </row>
    <row r="22" spans="1:4" x14ac:dyDescent="0.3">
      <c r="A22" s="397" t="s">
        <v>116</v>
      </c>
      <c r="B22" s="397"/>
      <c r="C22" s="46">
        <v>621</v>
      </c>
      <c r="D22" s="48">
        <v>544</v>
      </c>
    </row>
    <row r="23" spans="1:4" x14ac:dyDescent="0.3">
      <c r="A23" s="397" t="s">
        <v>117</v>
      </c>
      <c r="B23" s="397"/>
      <c r="C23" s="46">
        <v>20</v>
      </c>
      <c r="D23" s="48">
        <v>44</v>
      </c>
    </row>
    <row r="24" spans="1:4" x14ac:dyDescent="0.3">
      <c r="A24" s="397" t="s">
        <v>118</v>
      </c>
      <c r="B24" s="397"/>
      <c r="C24" s="46">
        <v>221</v>
      </c>
      <c r="D24" s="48">
        <v>117</v>
      </c>
    </row>
    <row r="25" spans="1:4" x14ac:dyDescent="0.3">
      <c r="A25" s="397" t="s">
        <v>119</v>
      </c>
      <c r="B25" s="397"/>
      <c r="C25" s="46">
        <v>139</v>
      </c>
      <c r="D25" s="48">
        <v>156</v>
      </c>
    </row>
    <row r="26" spans="1:4" x14ac:dyDescent="0.3">
      <c r="A26" s="397" t="s">
        <v>120</v>
      </c>
      <c r="B26" s="397"/>
      <c r="C26" s="46">
        <v>109</v>
      </c>
      <c r="D26" s="48">
        <v>166</v>
      </c>
    </row>
    <row r="27" spans="1:4" x14ac:dyDescent="0.3">
      <c r="A27" s="397" t="s">
        <v>121</v>
      </c>
      <c r="B27" s="397"/>
      <c r="C27" s="46">
        <v>264</v>
      </c>
      <c r="D27" s="48">
        <v>385</v>
      </c>
    </row>
    <row r="28" spans="1:4" x14ac:dyDescent="0.3">
      <c r="A28" s="397" t="s">
        <v>122</v>
      </c>
      <c r="B28" s="397"/>
      <c r="C28" s="46">
        <v>263</v>
      </c>
      <c r="D28" s="48">
        <v>359</v>
      </c>
    </row>
    <row r="29" spans="1:4" x14ac:dyDescent="0.3">
      <c r="A29" s="397" t="s">
        <v>123</v>
      </c>
      <c r="B29" s="397"/>
      <c r="C29" s="46">
        <v>457</v>
      </c>
      <c r="D29" s="48">
        <v>615</v>
      </c>
    </row>
    <row r="30" spans="1:4" x14ac:dyDescent="0.3">
      <c r="A30" s="412" t="s">
        <v>124</v>
      </c>
      <c r="B30" s="412"/>
      <c r="C30" s="46">
        <v>324</v>
      </c>
      <c r="D30" s="48">
        <v>348</v>
      </c>
    </row>
    <row r="31" spans="1:4" s="176" customFormat="1" x14ac:dyDescent="0.3">
      <c r="A31" s="408" t="s">
        <v>125</v>
      </c>
      <c r="B31" s="408"/>
      <c r="C31" s="388" t="s">
        <v>190</v>
      </c>
      <c r="D31" s="389" t="s">
        <v>190</v>
      </c>
    </row>
    <row r="32" spans="1:4" ht="86.4" customHeight="1" x14ac:dyDescent="0.3">
      <c r="A32" s="409" t="s">
        <v>127</v>
      </c>
      <c r="B32" s="177" t="s">
        <v>128</v>
      </c>
      <c r="C32" s="399" t="s">
        <v>641</v>
      </c>
      <c r="D32" s="398" t="s">
        <v>642</v>
      </c>
    </row>
    <row r="33" spans="1:4" x14ac:dyDescent="0.3">
      <c r="A33" s="409"/>
      <c r="B33" s="188" t="s">
        <v>157</v>
      </c>
      <c r="C33" s="399"/>
      <c r="D33" s="398"/>
    </row>
    <row r="34" spans="1:4" ht="16.2" customHeight="1" x14ac:dyDescent="0.3">
      <c r="A34" s="417" t="s">
        <v>159</v>
      </c>
      <c r="B34" s="417"/>
      <c r="C34" s="418" t="s">
        <v>161</v>
      </c>
      <c r="D34" s="418"/>
    </row>
    <row r="35" spans="1:4" ht="16.2" customHeight="1" x14ac:dyDescent="0.3">
      <c r="A35" s="417" t="s">
        <v>162</v>
      </c>
      <c r="B35" s="417"/>
      <c r="C35" s="418" t="s">
        <v>161</v>
      </c>
      <c r="D35" s="418"/>
    </row>
    <row r="36" spans="1:4" ht="16.2" customHeight="1" x14ac:dyDescent="0.3">
      <c r="A36" s="417" t="s">
        <v>163</v>
      </c>
      <c r="B36" s="417"/>
      <c r="C36" s="423"/>
      <c r="D36" s="423"/>
    </row>
    <row r="37" spans="1:4" ht="56.25" customHeight="1" thickBot="1" x14ac:dyDescent="0.35">
      <c r="A37" s="420" t="s">
        <v>7</v>
      </c>
      <c r="B37" s="420"/>
      <c r="C37" s="421"/>
      <c r="D37" s="421"/>
    </row>
    <row r="48" spans="1:4" x14ac:dyDescent="0.3">
      <c r="A48" s="206"/>
      <c r="B48" s="206"/>
    </row>
    <row r="49" spans="1:2" x14ac:dyDescent="0.3">
      <c r="A49" s="206"/>
      <c r="B49" s="206"/>
    </row>
    <row r="50" spans="1:2" x14ac:dyDescent="0.3">
      <c r="A50" s="206"/>
      <c r="B50" s="206"/>
    </row>
    <row r="51" spans="1:2" x14ac:dyDescent="0.3">
      <c r="A51" s="206"/>
      <c r="B51" s="206"/>
    </row>
    <row r="52" spans="1:2" x14ac:dyDescent="0.3">
      <c r="A52" s="206"/>
      <c r="B52" s="206"/>
    </row>
    <row r="53" spans="1:2" x14ac:dyDescent="0.3">
      <c r="A53" s="206"/>
      <c r="B53" s="206"/>
    </row>
    <row r="54" spans="1:2" x14ac:dyDescent="0.3">
      <c r="A54" s="206"/>
      <c r="B54" s="206"/>
    </row>
    <row r="55" spans="1:2" x14ac:dyDescent="0.3">
      <c r="A55" s="206"/>
      <c r="B55" s="206"/>
    </row>
    <row r="56" spans="1:2" x14ac:dyDescent="0.3">
      <c r="A56" s="206"/>
      <c r="B56" s="206"/>
    </row>
    <row r="57" spans="1:2" x14ac:dyDescent="0.3">
      <c r="A57" s="206"/>
      <c r="B57" s="206"/>
    </row>
    <row r="58" spans="1:2" x14ac:dyDescent="0.3">
      <c r="A58" s="206"/>
      <c r="B58" s="206"/>
    </row>
    <row r="59" spans="1:2" x14ac:dyDescent="0.3">
      <c r="A59" s="206"/>
      <c r="B59" s="206"/>
    </row>
    <row r="60" spans="1:2" x14ac:dyDescent="0.3">
      <c r="A60" s="206"/>
      <c r="B60" s="206"/>
    </row>
    <row r="61" spans="1:2" x14ac:dyDescent="0.3">
      <c r="A61" s="206"/>
      <c r="B61" s="206"/>
    </row>
    <row r="62" spans="1:2" x14ac:dyDescent="0.3">
      <c r="A62" s="206"/>
      <c r="B62" s="206"/>
    </row>
    <row r="63" spans="1:2" x14ac:dyDescent="0.3">
      <c r="A63" s="206"/>
      <c r="B63" s="206"/>
    </row>
    <row r="64" spans="1:2" x14ac:dyDescent="0.3">
      <c r="A64" s="206"/>
      <c r="B64" s="206"/>
    </row>
    <row r="65" spans="1:2" x14ac:dyDescent="0.3">
      <c r="A65" s="206"/>
      <c r="B65" s="206"/>
    </row>
    <row r="66" spans="1:2" x14ac:dyDescent="0.3">
      <c r="A66" s="206"/>
      <c r="B66" s="206"/>
    </row>
    <row r="67" spans="1:2" x14ac:dyDescent="0.3">
      <c r="A67" s="206"/>
      <c r="B67" s="206"/>
    </row>
    <row r="68" spans="1:2" x14ac:dyDescent="0.3">
      <c r="A68" s="206"/>
      <c r="B68" s="206"/>
    </row>
    <row r="69" spans="1:2" x14ac:dyDescent="0.3">
      <c r="A69" s="206"/>
      <c r="B69" s="206"/>
    </row>
    <row r="70" spans="1:2" x14ac:dyDescent="0.3">
      <c r="A70" s="206"/>
      <c r="B70" s="206"/>
    </row>
    <row r="71" spans="1:2" x14ac:dyDescent="0.3">
      <c r="A71" s="206"/>
      <c r="B71" s="206"/>
    </row>
    <row r="72" spans="1:2" x14ac:dyDescent="0.3">
      <c r="A72" s="206"/>
      <c r="B72" s="206"/>
    </row>
    <row r="73" spans="1:2" x14ac:dyDescent="0.3">
      <c r="A73" s="206"/>
      <c r="B73" s="206"/>
    </row>
    <row r="74" spans="1:2" x14ac:dyDescent="0.3">
      <c r="A74" s="206"/>
      <c r="B74" s="206"/>
    </row>
    <row r="75" spans="1:2" x14ac:dyDescent="0.3">
      <c r="A75" s="206"/>
      <c r="B75" s="206"/>
    </row>
    <row r="76" spans="1:2" x14ac:dyDescent="0.3">
      <c r="A76" s="206"/>
      <c r="B76" s="206"/>
    </row>
    <row r="77" spans="1:2" x14ac:dyDescent="0.3">
      <c r="A77" s="206"/>
      <c r="B77" s="206"/>
    </row>
    <row r="78" spans="1:2" x14ac:dyDescent="0.3">
      <c r="A78" s="206"/>
      <c r="B78" s="206"/>
    </row>
    <row r="79" spans="1:2" x14ac:dyDescent="0.3">
      <c r="A79" s="206"/>
      <c r="B79" s="206"/>
    </row>
    <row r="80" spans="1:2" x14ac:dyDescent="0.3">
      <c r="A80" s="206"/>
      <c r="B80" s="206"/>
    </row>
    <row r="81" spans="1:2" x14ac:dyDescent="0.3">
      <c r="A81" s="206"/>
      <c r="B81" s="206"/>
    </row>
    <row r="82" spans="1:2" x14ac:dyDescent="0.3">
      <c r="A82" s="206"/>
      <c r="B82" s="206"/>
    </row>
    <row r="83" spans="1:2" x14ac:dyDescent="0.3">
      <c r="A83" s="206"/>
      <c r="B83" s="206"/>
    </row>
    <row r="84" spans="1:2" x14ac:dyDescent="0.3">
      <c r="A84" s="206"/>
      <c r="B84" s="206"/>
    </row>
    <row r="85" spans="1:2" x14ac:dyDescent="0.3">
      <c r="A85" s="206"/>
      <c r="B85" s="206"/>
    </row>
    <row r="86" spans="1:2" x14ac:dyDescent="0.3">
      <c r="A86" s="206"/>
      <c r="B86" s="206"/>
    </row>
    <row r="87" spans="1:2" x14ac:dyDescent="0.3">
      <c r="A87" s="206"/>
      <c r="B87" s="206"/>
    </row>
    <row r="88" spans="1:2" x14ac:dyDescent="0.3">
      <c r="A88" s="206"/>
      <c r="B88" s="206"/>
    </row>
    <row r="89" spans="1:2" x14ac:dyDescent="0.3">
      <c r="A89" s="206"/>
      <c r="B89" s="206"/>
    </row>
    <row r="90" spans="1:2" x14ac:dyDescent="0.3">
      <c r="A90" s="206"/>
      <c r="B90" s="206"/>
    </row>
    <row r="91" spans="1:2" x14ac:dyDescent="0.3">
      <c r="A91" s="206"/>
      <c r="B91" s="206"/>
    </row>
    <row r="92" spans="1:2" x14ac:dyDescent="0.3">
      <c r="A92" s="206"/>
      <c r="B92" s="206"/>
    </row>
    <row r="93" spans="1:2" x14ac:dyDescent="0.3">
      <c r="A93" s="206"/>
      <c r="B93" s="206"/>
    </row>
    <row r="94" spans="1:2" x14ac:dyDescent="0.3">
      <c r="A94" s="206"/>
      <c r="B94" s="206"/>
    </row>
    <row r="95" spans="1:2" x14ac:dyDescent="0.3">
      <c r="A95" s="206"/>
      <c r="B95" s="206"/>
    </row>
    <row r="96" spans="1:2" x14ac:dyDescent="0.3">
      <c r="A96" s="206"/>
      <c r="B96" s="206"/>
    </row>
    <row r="97" spans="1:2" x14ac:dyDescent="0.3">
      <c r="A97" s="206"/>
      <c r="B97" s="206"/>
    </row>
  </sheetData>
  <mergeCells count="41">
    <mergeCell ref="A36:B36"/>
    <mergeCell ref="C36:D36"/>
    <mergeCell ref="A37:B37"/>
    <mergeCell ref="C37:D37"/>
    <mergeCell ref="A32:A33"/>
    <mergeCell ref="C32:C33"/>
    <mergeCell ref="D32:D33"/>
    <mergeCell ref="A34:B34"/>
    <mergeCell ref="C34:D34"/>
    <mergeCell ref="A35:B35"/>
    <mergeCell ref="C35:D35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A1:B1"/>
    <mergeCell ref="C1:D1"/>
    <mergeCell ref="A2:B5"/>
    <mergeCell ref="C2:D4"/>
    <mergeCell ref="A6:B6"/>
  </mergeCells>
  <phoneticPr fontId="29" type="noConversion"/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headerFooter>
    <oddFooter>&amp;C&amp;A&amp;R第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2</vt:i4>
      </vt:variant>
    </vt:vector>
  </HeadingPairs>
  <TitlesOfParts>
    <vt:vector size="9" baseType="lpstr">
      <vt:lpstr>勞工局性別統計指標目錄(114年)</vt:lpstr>
      <vt:lpstr>壹</vt:lpstr>
      <vt:lpstr>貳</vt:lpstr>
      <vt:lpstr>參</vt:lpstr>
      <vt:lpstr>肆</vt:lpstr>
      <vt:lpstr>伍</vt:lpstr>
      <vt:lpstr>陸</vt:lpstr>
      <vt:lpstr>'勞工局性別統計指標目錄(114年)'!Print_Area</vt:lpstr>
      <vt:lpstr>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shiupy</dc:creator>
  <cp:lastModifiedBy>施眉曲</cp:lastModifiedBy>
  <cp:lastPrinted>2025-06-03T02:21:08Z</cp:lastPrinted>
  <dcterms:created xsi:type="dcterms:W3CDTF">2013-02-22T02:24:20Z</dcterms:created>
  <dcterms:modified xsi:type="dcterms:W3CDTF">2025-08-21T07:34:34Z</dcterms:modified>
</cp:coreProperties>
</file>